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ent\Documents\2016 drop\"/>
    </mc:Choice>
  </mc:AlternateContent>
  <bookViews>
    <workbookView xWindow="0" yWindow="0" windowWidth="28800" windowHeight="12210"/>
  </bookViews>
  <sheets>
    <sheet name="Auction list" sheetId="1" r:id="rId1"/>
  </sheets>
  <definedNames>
    <definedName name="_xlnm.Print_Area" localSheetId="0">'Auction list'!$A$1:$U$132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4" i="1"/>
  <c r="L25" i="1"/>
  <c r="L35" i="1"/>
  <c r="L36" i="1"/>
  <c r="L37" i="1"/>
  <c r="L38" i="1"/>
  <c r="L39" i="1"/>
  <c r="L40" i="1"/>
  <c r="L41" i="1"/>
  <c r="L42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124" i="1"/>
  <c r="L125" i="1"/>
  <c r="L126" i="1"/>
  <c r="L127" i="1"/>
  <c r="L128" i="1"/>
  <c r="L129" i="1"/>
  <c r="L130" i="1"/>
  <c r="L131" i="1"/>
  <c r="L132" i="1"/>
</calcChain>
</file>

<file path=xl/sharedStrings.xml><?xml version="1.0" encoding="utf-8"?>
<sst xmlns="http://schemas.openxmlformats.org/spreadsheetml/2006/main" count="366" uniqueCount="43">
  <si>
    <t>April/May</t>
  </si>
  <si>
    <t>April</t>
  </si>
  <si>
    <t>May</t>
  </si>
  <si>
    <t>August</t>
  </si>
  <si>
    <t>912/188</t>
  </si>
  <si>
    <t>4068/54</t>
  </si>
  <si>
    <t>Eureka/1065</t>
  </si>
  <si>
    <t>HH</t>
  </si>
  <si>
    <t>Blue Hills</t>
  </si>
  <si>
    <t>September</t>
  </si>
  <si>
    <t>Eureka</t>
  </si>
  <si>
    <t>Kerin 425</t>
  </si>
  <si>
    <t>Premier</t>
  </si>
  <si>
    <t>WP 188</t>
  </si>
  <si>
    <t>PP</t>
  </si>
  <si>
    <t>PH</t>
  </si>
  <si>
    <t>MP 306</t>
  </si>
  <si>
    <t>Comments</t>
  </si>
  <si>
    <t>YSL</t>
  </si>
  <si>
    <t>YCFW</t>
  </si>
  <si>
    <t>YEMD</t>
  </si>
  <si>
    <t>YFAT</t>
  </si>
  <si>
    <t>YWT</t>
  </si>
  <si>
    <t>PWWT</t>
  </si>
  <si>
    <t>WWT</t>
  </si>
  <si>
    <t>KG/Mth</t>
  </si>
  <si>
    <t>GFW</t>
  </si>
  <si>
    <t>&gt;30</t>
  </si>
  <si>
    <t>SD</t>
  </si>
  <si>
    <t>CV</t>
  </si>
  <si>
    <t>MIC</t>
  </si>
  <si>
    <t>DROP</t>
  </si>
  <si>
    <t>SIRE</t>
  </si>
  <si>
    <t>LOT</t>
  </si>
  <si>
    <t xml:space="preserve"> No</t>
  </si>
  <si>
    <t>Industry top  percentiles</t>
  </si>
  <si>
    <t>Olympic</t>
  </si>
  <si>
    <t>H</t>
  </si>
  <si>
    <t>P/H</t>
  </si>
  <si>
    <t>P</t>
  </si>
  <si>
    <t>KG/Mth for the Autumn drops have been adjusted for both shearing dates</t>
  </si>
  <si>
    <t>Spring Drops wool weight - Total Drop average is 3.34kgs</t>
  </si>
  <si>
    <t>DP+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</si>
</sst>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Arial"/>
      <family val="2"/>
    </font>
    <font>
      <sz val="13"/>
      <color indexed="8"/>
      <name val="Arial"/>
      <family val="2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3"/>
      <color theme="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0" borderId="0">
      <alignment wrapText="1"/>
    </xf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11" applyNumberFormat="0" applyAlignment="0" applyProtection="0"/>
    <xf numFmtId="0" fontId="20" fillId="11" borderId="12" applyNumberFormat="0" applyAlignment="0" applyProtection="0"/>
    <xf numFmtId="0" fontId="21" fillId="11" borderId="11" applyNumberFormat="0" applyAlignment="0" applyProtection="0"/>
    <xf numFmtId="0" fontId="22" fillId="0" borderId="13" applyNumberFormat="0" applyFill="0" applyAlignment="0" applyProtection="0"/>
    <xf numFmtId="0" fontId="23" fillId="12" borderId="14" applyNumberFormat="0" applyAlignment="0" applyProtection="0"/>
    <xf numFmtId="0" fontId="24" fillId="0" borderId="0" applyNumberFormat="0" applyFill="0" applyBorder="0" applyAlignment="0" applyProtection="0"/>
    <xf numFmtId="0" fontId="11" fillId="13" borderId="15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27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27" fillId="37" borderId="0" applyNumberFormat="0" applyBorder="0" applyAlignment="0" applyProtection="0"/>
  </cellStyleXfs>
  <cellXfs count="82">
    <xf numFmtId="0" fontId="0" fillId="0" borderId="0" xfId="0"/>
    <xf numFmtId="0" fontId="1" fillId="0" borderId="0" xfId="1">
      <alignment wrapText="1"/>
    </xf>
    <xf numFmtId="0" fontId="2" fillId="0" borderId="0" xfId="1" applyNumberFormat="1" applyFont="1" applyFill="1" applyBorder="1" applyAlignment="1">
      <alignment horizontal="center" vertical="center" wrapText="1"/>
    </xf>
    <xf numFmtId="2" fontId="3" fillId="2" borderId="0" xfId="1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3" fillId="2" borderId="0" xfId="1" applyNumberFormat="1" applyFont="1" applyFill="1" applyBorder="1" applyAlignment="1">
      <alignment horizontal="center" vertical="center" wrapText="1"/>
    </xf>
    <xf numFmtId="0" fontId="3" fillId="2" borderId="3" xfId="1" applyNumberFormat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0" xfId="1" applyNumberFormat="1" applyFont="1" applyFill="1" applyBorder="1" applyAlignment="1">
      <alignment horizontal="center" vertical="center" wrapText="1"/>
    </xf>
    <xf numFmtId="0" fontId="2" fillId="2" borderId="2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2" fontId="3" fillId="3" borderId="0" xfId="1" applyNumberFormat="1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 wrapText="1"/>
    </xf>
    <xf numFmtId="0" fontId="3" fillId="3" borderId="2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3" fillId="3" borderId="0" xfId="1" applyNumberFormat="1" applyFont="1" applyFill="1" applyBorder="1" applyAlignment="1">
      <alignment horizontal="center" vertical="center" wrapText="1"/>
    </xf>
    <xf numFmtId="0" fontId="3" fillId="3" borderId="3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Border="1" applyAlignment="1">
      <alignment horizontal="center" vertical="center" wrapText="1"/>
    </xf>
    <xf numFmtId="0" fontId="5" fillId="2" borderId="4" xfId="1" applyNumberFormat="1" applyFont="1" applyFill="1" applyBorder="1" applyAlignment="1">
      <alignment horizontal="center" vertical="center" wrapText="1"/>
    </xf>
    <xf numFmtId="0" fontId="5" fillId="2" borderId="5" xfId="1" applyNumberFormat="1" applyFont="1" applyFill="1" applyBorder="1" applyAlignment="1">
      <alignment horizontal="center" vertical="center" wrapText="1"/>
    </xf>
    <xf numFmtId="0" fontId="6" fillId="2" borderId="4" xfId="1" applyNumberFormat="1" applyFont="1" applyFill="1" applyBorder="1" applyAlignment="1">
      <alignment horizontal="center" vertical="center" wrapText="1"/>
    </xf>
    <xf numFmtId="0" fontId="6" fillId="2" borderId="6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6" fillId="2" borderId="5" xfId="1" applyNumberFormat="1" applyFont="1" applyFill="1" applyBorder="1" applyAlignment="1">
      <alignment horizontal="center" vertical="center" wrapText="1"/>
    </xf>
    <xf numFmtId="0" fontId="5" fillId="2" borderId="7" xfId="1" applyNumberFormat="1" applyFont="1" applyFill="1" applyBorder="1" applyAlignment="1">
      <alignment horizontal="center" vertical="center" wrapText="1"/>
    </xf>
    <xf numFmtId="0" fontId="5" fillId="2" borderId="6" xfId="1" applyNumberFormat="1" applyFont="1" applyFill="1" applyBorder="1" applyAlignment="1">
      <alignment horizontal="center" vertical="center" wrapText="1"/>
    </xf>
    <xf numFmtId="9" fontId="7" fillId="4" borderId="0" xfId="1" applyNumberFormat="1" applyFont="1" applyFill="1" applyAlignment="1">
      <alignment horizontal="center" vertical="center" wrapText="1"/>
    </xf>
    <xf numFmtId="9" fontId="7" fillId="5" borderId="0" xfId="1" applyNumberFormat="1" applyFont="1" applyFill="1" applyAlignment="1">
      <alignment horizontal="center" vertical="center" wrapText="1"/>
    </xf>
    <xf numFmtId="9" fontId="7" fillId="6" borderId="0" xfId="1" applyNumberFormat="1" applyFont="1" applyFill="1" applyAlignment="1">
      <alignment horizontal="center" vertical="center" wrapText="1"/>
    </xf>
    <xf numFmtId="0" fontId="8" fillId="0" borderId="0" xfId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  <xf numFmtId="0" fontId="5" fillId="3" borderId="6" xfId="1" applyNumberFormat="1" applyFont="1" applyFill="1" applyBorder="1" applyAlignment="1">
      <alignment horizontal="center" vertical="center" wrapText="1"/>
    </xf>
    <xf numFmtId="0" fontId="5" fillId="3" borderId="7" xfId="1" applyNumberFormat="1" applyFont="1" applyFill="1" applyBorder="1" applyAlignment="1">
      <alignment horizontal="center" vertical="center" wrapText="1"/>
    </xf>
    <xf numFmtId="0" fontId="6" fillId="3" borderId="5" xfId="1" applyNumberFormat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/>
    </xf>
    <xf numFmtId="0" fontId="4" fillId="3" borderId="6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6" fillId="3" borderId="6" xfId="1" applyNumberFormat="1" applyFont="1" applyFill="1" applyBorder="1" applyAlignment="1">
      <alignment horizontal="center" vertical="center" wrapText="1"/>
    </xf>
    <xf numFmtId="0" fontId="6" fillId="3" borderId="4" xfId="1" applyNumberFormat="1" applyFont="1" applyFill="1" applyBorder="1" applyAlignment="1">
      <alignment horizontal="center" vertical="center" wrapText="1"/>
    </xf>
    <xf numFmtId="0" fontId="5" fillId="3" borderId="4" xfId="1" applyNumberFormat="1" applyFont="1" applyFill="1" applyBorder="1" applyAlignment="1">
      <alignment horizontal="center" vertical="center" wrapText="1"/>
    </xf>
    <xf numFmtId="0" fontId="4" fillId="3" borderId="0" xfId="1" applyNumberFormat="1" applyFont="1" applyFill="1" applyBorder="1" applyAlignment="1">
      <alignment horizontal="center" vertical="center" wrapText="1"/>
    </xf>
    <xf numFmtId="9" fontId="7" fillId="3" borderId="0" xfId="1" applyNumberFormat="1" applyFont="1" applyFill="1" applyAlignment="1">
      <alignment horizontal="center" vertical="center" wrapText="1"/>
    </xf>
    <xf numFmtId="1" fontId="2" fillId="0" borderId="0" xfId="1" applyNumberFormat="1" applyFont="1" applyFill="1" applyBorder="1" applyAlignment="1">
      <alignment horizontal="center" vertical="center" wrapText="1"/>
    </xf>
    <xf numFmtId="168" fontId="2" fillId="0" borderId="0" xfId="1" applyNumberFormat="1" applyFont="1" applyFill="1" applyBorder="1" applyAlignment="1">
      <alignment horizontal="center" vertical="center" wrapText="1"/>
    </xf>
    <xf numFmtId="1" fontId="5" fillId="2" borderId="5" xfId="1" applyNumberFormat="1" applyFont="1" applyFill="1" applyBorder="1" applyAlignment="1">
      <alignment horizontal="center" vertical="center" wrapText="1"/>
    </xf>
    <xf numFmtId="168" fontId="5" fillId="2" borderId="5" xfId="1" applyNumberFormat="1" applyFont="1" applyFill="1" applyBorder="1" applyAlignment="1">
      <alignment horizontal="center" vertical="center" wrapText="1"/>
    </xf>
    <xf numFmtId="1" fontId="3" fillId="3" borderId="0" xfId="1" applyNumberFormat="1" applyFont="1" applyFill="1" applyBorder="1" applyAlignment="1">
      <alignment horizontal="center" vertical="center" wrapText="1"/>
    </xf>
    <xf numFmtId="168" fontId="3" fillId="3" borderId="0" xfId="1" applyNumberFormat="1" applyFont="1" applyFill="1" applyBorder="1" applyAlignment="1">
      <alignment horizontal="center" vertical="center" wrapText="1"/>
    </xf>
    <xf numFmtId="1" fontId="3" fillId="2" borderId="0" xfId="1" applyNumberFormat="1" applyFont="1" applyFill="1" applyBorder="1" applyAlignment="1">
      <alignment horizontal="center" vertical="center" wrapText="1"/>
    </xf>
    <xf numFmtId="168" fontId="3" fillId="2" borderId="0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Fill="1" applyBorder="1" applyAlignment="1">
      <alignment horizontal="center" vertical="center" wrapText="1"/>
    </xf>
    <xf numFmtId="168" fontId="3" fillId="0" borderId="0" xfId="1" applyNumberFormat="1" applyFont="1" applyFill="1" applyBorder="1" applyAlignment="1">
      <alignment horizontal="center" vertical="center" wrapText="1"/>
    </xf>
    <xf numFmtId="168" fontId="5" fillId="3" borderId="5" xfId="1" applyNumberFormat="1" applyFont="1" applyFill="1" applyBorder="1" applyAlignment="1">
      <alignment horizontal="center" vertical="center" wrapText="1"/>
    </xf>
    <xf numFmtId="1" fontId="5" fillId="3" borderId="5" xfId="1" applyNumberFormat="1" applyFont="1" applyFill="1" applyBorder="1" applyAlignment="1">
      <alignment horizontal="center" vertical="center" wrapText="1"/>
    </xf>
    <xf numFmtId="0" fontId="28" fillId="0" borderId="0" xfId="1" applyNumberFormat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horizontal="center" vertical="center"/>
    </xf>
    <xf numFmtId="2" fontId="28" fillId="0" borderId="0" xfId="1" applyNumberFormat="1" applyFont="1" applyFill="1" applyBorder="1" applyAlignment="1">
      <alignment horizontal="center" vertical="center" wrapText="1"/>
    </xf>
    <xf numFmtId="168" fontId="28" fillId="0" borderId="0" xfId="1" applyNumberFormat="1" applyFont="1" applyFill="1" applyBorder="1" applyAlignment="1">
      <alignment horizontal="center" vertical="center" wrapText="1"/>
    </xf>
    <xf numFmtId="1" fontId="28" fillId="0" borderId="0" xfId="1" applyNumberFormat="1" applyFont="1" applyFill="1" applyBorder="1" applyAlignment="1">
      <alignment horizontal="center" vertic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382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P132"/>
  <sheetViews>
    <sheetView tabSelected="1" workbookViewId="0">
      <selection activeCell="H3" sqref="H3"/>
    </sheetView>
  </sheetViews>
  <sheetFormatPr defaultRowHeight="20.25" customHeight="1" x14ac:dyDescent="0.2"/>
  <cols>
    <col min="1" max="4" width="9.140625" style="1"/>
    <col min="5" max="5" width="14.7109375" style="1" bestFit="1" customWidth="1"/>
    <col min="6" max="6" width="12.5703125" style="1" bestFit="1" customWidth="1"/>
    <col min="7" max="20" width="9.140625" style="1"/>
    <col min="21" max="21" width="29.5703125" style="1" customWidth="1"/>
    <col min="22" max="16384" width="9.140625" style="1"/>
  </cols>
  <sheetData>
    <row r="1" spans="2:21" ht="20.25" customHeight="1" x14ac:dyDescent="0.2">
      <c r="B1" s="53" t="s">
        <v>40</v>
      </c>
    </row>
    <row r="2" spans="2:21" ht="20.25" customHeight="1" x14ac:dyDescent="0.2">
      <c r="B2" s="52" t="s">
        <v>41</v>
      </c>
      <c r="M2" s="49" t="s">
        <v>35</v>
      </c>
      <c r="O2" s="48">
        <v>0.2</v>
      </c>
      <c r="Q2" s="47">
        <v>0.1</v>
      </c>
      <c r="S2" s="46">
        <v>0.05</v>
      </c>
      <c r="T2" s="64"/>
    </row>
    <row r="3" spans="2:21" ht="20.25" customHeight="1" thickBot="1" x14ac:dyDescent="0.25"/>
    <row r="4" spans="2:21" s="35" customFormat="1" ht="20.25" customHeight="1" thickBot="1" x14ac:dyDescent="0.35">
      <c r="B4" s="44" t="s">
        <v>33</v>
      </c>
      <c r="C4" s="45" t="s">
        <v>34</v>
      </c>
      <c r="D4" s="43" t="s">
        <v>38</v>
      </c>
      <c r="E4" s="41" t="s">
        <v>32</v>
      </c>
      <c r="F4" s="41" t="s">
        <v>31</v>
      </c>
      <c r="G4" s="42" t="s">
        <v>30</v>
      </c>
      <c r="H4" s="41" t="s">
        <v>29</v>
      </c>
      <c r="I4" s="41" t="s">
        <v>28</v>
      </c>
      <c r="J4" s="40" t="s">
        <v>27</v>
      </c>
      <c r="K4" s="39" t="s">
        <v>26</v>
      </c>
      <c r="L4" s="38" t="s">
        <v>25</v>
      </c>
      <c r="M4" s="37" t="s">
        <v>24</v>
      </c>
      <c r="N4" s="37" t="s">
        <v>23</v>
      </c>
      <c r="O4" s="37" t="s">
        <v>22</v>
      </c>
      <c r="P4" s="37" t="s">
        <v>21</v>
      </c>
      <c r="Q4" s="37" t="s">
        <v>20</v>
      </c>
      <c r="R4" s="37" t="s">
        <v>19</v>
      </c>
      <c r="S4" s="37" t="s">
        <v>18</v>
      </c>
      <c r="T4" s="37" t="s">
        <v>42</v>
      </c>
      <c r="U4" s="36" t="s">
        <v>17</v>
      </c>
    </row>
    <row r="5" spans="2:21" s="2" customFormat="1" ht="20.25" customHeight="1" x14ac:dyDescent="0.25">
      <c r="B5" s="18">
        <v>1</v>
      </c>
      <c r="C5" s="17">
        <v>150041</v>
      </c>
      <c r="D5" s="17" t="s">
        <v>39</v>
      </c>
      <c r="E5" s="15" t="s">
        <v>12</v>
      </c>
      <c r="F5" s="15" t="s">
        <v>1</v>
      </c>
      <c r="G5" s="16">
        <v>20.3</v>
      </c>
      <c r="H5" s="15">
        <v>12.4</v>
      </c>
      <c r="I5" s="15">
        <v>2.5</v>
      </c>
      <c r="J5" s="14">
        <v>0.2</v>
      </c>
      <c r="K5" s="13">
        <v>6.1</v>
      </c>
      <c r="L5" s="12">
        <f t="shared" ref="L5:L16" si="0">K5/5.9</f>
        <v>1.0338983050847457</v>
      </c>
      <c r="M5" s="74">
        <v>2.3090000000000002</v>
      </c>
      <c r="N5" s="74">
        <v>1.766</v>
      </c>
      <c r="O5" s="74">
        <v>3.3980000000000001</v>
      </c>
      <c r="P5" s="74">
        <v>4.8000000000000001E-2</v>
      </c>
      <c r="Q5" s="74">
        <v>0.42599999999999999</v>
      </c>
      <c r="R5" s="73">
        <v>17.501999999999999</v>
      </c>
      <c r="S5" s="74"/>
      <c r="T5" s="73">
        <v>150</v>
      </c>
      <c r="U5" s="11"/>
    </row>
    <row r="6" spans="2:21" s="2" customFormat="1" ht="20.25" customHeight="1" x14ac:dyDescent="0.25">
      <c r="B6" s="10">
        <v>2</v>
      </c>
      <c r="C6" s="9">
        <v>150449</v>
      </c>
      <c r="D6" s="9" t="s">
        <v>15</v>
      </c>
      <c r="E6" s="7">
        <v>120391</v>
      </c>
      <c r="F6" s="7" t="s">
        <v>0</v>
      </c>
      <c r="G6" s="8">
        <v>22.3</v>
      </c>
      <c r="H6" s="7">
        <v>13.9</v>
      </c>
      <c r="I6" s="7">
        <v>3.1</v>
      </c>
      <c r="J6" s="6">
        <v>0.2</v>
      </c>
      <c r="K6" s="5">
        <v>5.4</v>
      </c>
      <c r="L6" s="4">
        <f t="shared" si="0"/>
        <v>0.9152542372881356</v>
      </c>
      <c r="M6" s="72">
        <v>2.6640000000000001</v>
      </c>
      <c r="N6" s="72">
        <v>2.5030000000000001</v>
      </c>
      <c r="O6" s="72">
        <v>2.819</v>
      </c>
      <c r="P6" s="72">
        <v>-0.91700000000000004</v>
      </c>
      <c r="Q6" s="72">
        <v>-1.159</v>
      </c>
      <c r="R6" s="71">
        <v>16.294</v>
      </c>
      <c r="S6" s="72">
        <v>6.3810000000000002</v>
      </c>
      <c r="T6" s="71">
        <v>141</v>
      </c>
      <c r="U6" s="3"/>
    </row>
    <row r="7" spans="2:21" s="2" customFormat="1" ht="20.25" customHeight="1" x14ac:dyDescent="0.25">
      <c r="B7" s="18">
        <v>3</v>
      </c>
      <c r="C7" s="17">
        <v>150356</v>
      </c>
      <c r="D7" s="17" t="s">
        <v>7</v>
      </c>
      <c r="E7" s="15">
        <v>130438</v>
      </c>
      <c r="F7" s="15" t="s">
        <v>0</v>
      </c>
      <c r="G7" s="16">
        <v>20.3</v>
      </c>
      <c r="H7" s="15">
        <v>15.4</v>
      </c>
      <c r="I7" s="15">
        <v>3.1</v>
      </c>
      <c r="J7" s="14">
        <v>0.8</v>
      </c>
      <c r="K7" s="13">
        <v>5.7</v>
      </c>
      <c r="L7" s="12">
        <f t="shared" si="0"/>
        <v>0.96610169491525422</v>
      </c>
      <c r="M7" s="74">
        <v>3.0960000000000001</v>
      </c>
      <c r="N7" s="74">
        <v>3</v>
      </c>
      <c r="O7" s="74">
        <v>3.375</v>
      </c>
      <c r="P7" s="74">
        <v>-0.13500000000000001</v>
      </c>
      <c r="Q7" s="74">
        <v>0.30099999999999999</v>
      </c>
      <c r="R7" s="73">
        <v>15.506</v>
      </c>
      <c r="S7" s="74">
        <v>7.8659999999999997</v>
      </c>
      <c r="T7" s="73">
        <v>149</v>
      </c>
      <c r="U7" s="11"/>
    </row>
    <row r="8" spans="2:21" s="2" customFormat="1" ht="20.25" customHeight="1" x14ac:dyDescent="0.25">
      <c r="B8" s="10">
        <v>4</v>
      </c>
      <c r="C8" s="9">
        <v>150214</v>
      </c>
      <c r="D8" s="9" t="s">
        <v>15</v>
      </c>
      <c r="E8" s="7" t="s">
        <v>12</v>
      </c>
      <c r="F8" s="7" t="s">
        <v>1</v>
      </c>
      <c r="G8" s="8">
        <v>19.399999999999999</v>
      </c>
      <c r="H8" s="7">
        <v>15.1</v>
      </c>
      <c r="I8" s="7">
        <v>2.9</v>
      </c>
      <c r="J8" s="6">
        <v>0.6</v>
      </c>
      <c r="K8" s="5">
        <v>5.5</v>
      </c>
      <c r="L8" s="4">
        <f t="shared" si="0"/>
        <v>0.93220338983050843</v>
      </c>
      <c r="M8" s="72">
        <v>1.411</v>
      </c>
      <c r="N8" s="72">
        <v>1.087</v>
      </c>
      <c r="O8" s="72">
        <v>2.72</v>
      </c>
      <c r="P8" s="72">
        <v>-6.0000000000000001E-3</v>
      </c>
      <c r="Q8" s="72">
        <v>0.35399999999999998</v>
      </c>
      <c r="R8" s="71">
        <v>15.885</v>
      </c>
      <c r="S8" s="72">
        <v>7.3479999999999999</v>
      </c>
      <c r="T8" s="71">
        <v>148</v>
      </c>
      <c r="U8" s="3"/>
    </row>
    <row r="9" spans="2:21" s="2" customFormat="1" ht="20.25" customHeight="1" x14ac:dyDescent="0.25">
      <c r="B9" s="18">
        <v>5</v>
      </c>
      <c r="C9" s="17">
        <v>150401</v>
      </c>
      <c r="D9" s="17" t="s">
        <v>15</v>
      </c>
      <c r="E9" s="15" t="s">
        <v>12</v>
      </c>
      <c r="F9" s="15" t="s">
        <v>1</v>
      </c>
      <c r="G9" s="16">
        <v>21</v>
      </c>
      <c r="H9" s="15">
        <v>14.9</v>
      </c>
      <c r="I9" s="15">
        <v>3.1</v>
      </c>
      <c r="J9" s="14">
        <v>0.6</v>
      </c>
      <c r="K9" s="13">
        <v>6</v>
      </c>
      <c r="L9" s="12">
        <f t="shared" si="0"/>
        <v>1.0169491525423728</v>
      </c>
      <c r="M9" s="74">
        <v>1.361</v>
      </c>
      <c r="N9" s="74">
        <v>1.202</v>
      </c>
      <c r="O9" s="74">
        <v>3.069</v>
      </c>
      <c r="P9" s="74">
        <v>0.14000000000000001</v>
      </c>
      <c r="Q9" s="74">
        <v>1.1870000000000001</v>
      </c>
      <c r="R9" s="73">
        <v>15.145</v>
      </c>
      <c r="S9" s="74">
        <v>7.12</v>
      </c>
      <c r="T9" s="73">
        <v>153</v>
      </c>
      <c r="U9" s="11"/>
    </row>
    <row r="10" spans="2:21" s="2" customFormat="1" ht="20.25" customHeight="1" x14ac:dyDescent="0.25">
      <c r="B10" s="10">
        <v>6</v>
      </c>
      <c r="C10" s="9">
        <v>150148</v>
      </c>
      <c r="D10" s="9" t="s">
        <v>15</v>
      </c>
      <c r="E10" s="7" t="s">
        <v>16</v>
      </c>
      <c r="F10" s="7" t="s">
        <v>1</v>
      </c>
      <c r="G10" s="8">
        <v>20</v>
      </c>
      <c r="H10" s="7">
        <v>15.1</v>
      </c>
      <c r="I10" s="7">
        <v>3</v>
      </c>
      <c r="J10" s="6">
        <v>0.6</v>
      </c>
      <c r="K10" s="5">
        <v>6.5</v>
      </c>
      <c r="L10" s="4">
        <f t="shared" si="0"/>
        <v>1.1016949152542372</v>
      </c>
      <c r="M10" s="72">
        <v>5.1660000000000004</v>
      </c>
      <c r="N10" s="72">
        <v>5.7759999999999998</v>
      </c>
      <c r="O10" s="72">
        <v>6.1390000000000002</v>
      </c>
      <c r="P10" s="72">
        <v>-0.41599999999999998</v>
      </c>
      <c r="Q10" s="72">
        <v>-0.28199999999999997</v>
      </c>
      <c r="R10" s="71">
        <v>17.048999999999999</v>
      </c>
      <c r="S10" s="72">
        <v>10.192</v>
      </c>
      <c r="T10" s="71">
        <v>147</v>
      </c>
      <c r="U10" s="3"/>
    </row>
    <row r="11" spans="2:21" s="2" customFormat="1" ht="20.25" customHeight="1" x14ac:dyDescent="0.25">
      <c r="B11" s="18">
        <v>7</v>
      </c>
      <c r="C11" s="17">
        <v>150171</v>
      </c>
      <c r="D11" s="17" t="s">
        <v>15</v>
      </c>
      <c r="E11" s="15" t="s">
        <v>12</v>
      </c>
      <c r="F11" s="15" t="s">
        <v>1</v>
      </c>
      <c r="G11" s="16">
        <v>21.8</v>
      </c>
      <c r="H11" s="15">
        <v>14.4</v>
      </c>
      <c r="I11" s="15">
        <v>3.1</v>
      </c>
      <c r="J11" s="14">
        <v>1.2</v>
      </c>
      <c r="K11" s="13">
        <v>6.9</v>
      </c>
      <c r="L11" s="12">
        <f t="shared" si="0"/>
        <v>1.1694915254237288</v>
      </c>
      <c r="M11" s="74">
        <v>2.9039999999999999</v>
      </c>
      <c r="N11" s="74">
        <v>3.21</v>
      </c>
      <c r="O11" s="74">
        <v>4.8280000000000003</v>
      </c>
      <c r="P11" s="74">
        <v>-0.107</v>
      </c>
      <c r="Q11" s="74">
        <v>0.8</v>
      </c>
      <c r="R11" s="73">
        <v>22.256</v>
      </c>
      <c r="S11" s="74">
        <v>12.262</v>
      </c>
      <c r="T11" s="73">
        <v>160</v>
      </c>
      <c r="U11" s="11"/>
    </row>
    <row r="12" spans="2:21" s="2" customFormat="1" ht="20.25" customHeight="1" x14ac:dyDescent="0.25">
      <c r="B12" s="10">
        <v>8</v>
      </c>
      <c r="C12" s="9">
        <v>150642</v>
      </c>
      <c r="D12" s="9" t="s">
        <v>14</v>
      </c>
      <c r="E12" s="7">
        <v>120419</v>
      </c>
      <c r="F12" s="7" t="s">
        <v>0</v>
      </c>
      <c r="G12" s="8">
        <v>21</v>
      </c>
      <c r="H12" s="7">
        <v>18.3</v>
      </c>
      <c r="I12" s="7">
        <v>3.8</v>
      </c>
      <c r="J12" s="6">
        <v>1.2</v>
      </c>
      <c r="K12" s="5">
        <v>5</v>
      </c>
      <c r="L12" s="4">
        <f t="shared" si="0"/>
        <v>0.84745762711864403</v>
      </c>
      <c r="M12" s="72">
        <v>1.782</v>
      </c>
      <c r="N12" s="72">
        <v>1.355</v>
      </c>
      <c r="O12" s="72">
        <v>3.032</v>
      </c>
      <c r="P12" s="72">
        <v>-0.20399999999999999</v>
      </c>
      <c r="Q12" s="72">
        <v>-0.90200000000000002</v>
      </c>
      <c r="R12" s="71">
        <v>17.670000000000002</v>
      </c>
      <c r="S12" s="72">
        <v>13.864000000000001</v>
      </c>
      <c r="T12" s="71">
        <v>144</v>
      </c>
      <c r="U12" s="3"/>
    </row>
    <row r="13" spans="2:21" s="2" customFormat="1" ht="20.25" customHeight="1" x14ac:dyDescent="0.25">
      <c r="B13" s="18">
        <v>9</v>
      </c>
      <c r="C13" s="17">
        <v>150294</v>
      </c>
      <c r="D13" s="17" t="s">
        <v>15</v>
      </c>
      <c r="E13" s="15">
        <v>110054</v>
      </c>
      <c r="F13" s="15" t="s">
        <v>0</v>
      </c>
      <c r="G13" s="16">
        <v>20.2</v>
      </c>
      <c r="H13" s="15">
        <v>13.9</v>
      </c>
      <c r="I13" s="15">
        <v>2.8</v>
      </c>
      <c r="J13" s="14">
        <v>0.4</v>
      </c>
      <c r="K13" s="13">
        <v>6.2</v>
      </c>
      <c r="L13" s="12">
        <f t="shared" si="0"/>
        <v>1.0508474576271185</v>
      </c>
      <c r="M13" s="74">
        <v>4.2519999999999998</v>
      </c>
      <c r="N13" s="74">
        <v>5.0149999999999997</v>
      </c>
      <c r="O13" s="74">
        <v>6.8209999999999997</v>
      </c>
      <c r="P13" s="74">
        <v>-0.13100000000000001</v>
      </c>
      <c r="Q13" s="74">
        <v>0.57799999999999996</v>
      </c>
      <c r="R13" s="73">
        <v>26.77</v>
      </c>
      <c r="S13" s="74">
        <v>13.84</v>
      </c>
      <c r="T13" s="73">
        <v>163</v>
      </c>
      <c r="U13" s="11"/>
    </row>
    <row r="14" spans="2:21" s="2" customFormat="1" ht="20.25" customHeight="1" x14ac:dyDescent="0.25">
      <c r="B14" s="10">
        <v>10</v>
      </c>
      <c r="C14" s="9">
        <v>150330</v>
      </c>
      <c r="D14" s="9" t="s">
        <v>15</v>
      </c>
      <c r="E14" s="7" t="s">
        <v>12</v>
      </c>
      <c r="F14" s="7" t="s">
        <v>1</v>
      </c>
      <c r="G14" s="8">
        <v>19.899999999999999</v>
      </c>
      <c r="H14" s="7">
        <v>15.3</v>
      </c>
      <c r="I14" s="7">
        <v>3</v>
      </c>
      <c r="J14" s="6">
        <v>0.4</v>
      </c>
      <c r="K14" s="5">
        <v>5.6</v>
      </c>
      <c r="L14" s="4">
        <f t="shared" si="0"/>
        <v>0.94915254237288127</v>
      </c>
      <c r="M14" s="72">
        <v>3.4590000000000001</v>
      </c>
      <c r="N14" s="72">
        <v>3.93</v>
      </c>
      <c r="O14" s="72">
        <v>5.0579999999999998</v>
      </c>
      <c r="P14" s="72">
        <v>-3.0000000000000001E-3</v>
      </c>
      <c r="Q14" s="72">
        <v>0.47599999999999998</v>
      </c>
      <c r="R14" s="71">
        <v>18.238</v>
      </c>
      <c r="S14" s="72">
        <v>10.023999999999999</v>
      </c>
      <c r="T14" s="71">
        <v>149</v>
      </c>
      <c r="U14" s="3"/>
    </row>
    <row r="15" spans="2:21" s="2" customFormat="1" ht="20.25" customHeight="1" x14ac:dyDescent="0.25">
      <c r="B15" s="18">
        <v>11</v>
      </c>
      <c r="C15" s="17">
        <v>150239</v>
      </c>
      <c r="D15" s="17" t="s">
        <v>14</v>
      </c>
      <c r="E15" s="15" t="s">
        <v>10</v>
      </c>
      <c r="F15" s="15" t="s">
        <v>0</v>
      </c>
      <c r="G15" s="16">
        <v>21.8</v>
      </c>
      <c r="H15" s="15">
        <v>13.8</v>
      </c>
      <c r="I15" s="15">
        <v>3</v>
      </c>
      <c r="J15" s="14">
        <v>0.6</v>
      </c>
      <c r="K15" s="13">
        <v>6.3</v>
      </c>
      <c r="L15" s="12">
        <f t="shared" si="0"/>
        <v>1.0677966101694913</v>
      </c>
      <c r="M15" s="74">
        <v>4.6139999999999999</v>
      </c>
      <c r="N15" s="74">
        <v>4.9249999999999998</v>
      </c>
      <c r="O15" s="74">
        <v>6.55</v>
      </c>
      <c r="P15" s="74">
        <v>-0.17899999999999999</v>
      </c>
      <c r="Q15" s="74">
        <v>-0.61499999999999999</v>
      </c>
      <c r="R15" s="73">
        <v>22.757000000000001</v>
      </c>
      <c r="S15" s="74">
        <v>11.137</v>
      </c>
      <c r="T15" s="73">
        <v>156</v>
      </c>
      <c r="U15" s="11"/>
    </row>
    <row r="16" spans="2:21" s="2" customFormat="1" ht="20.25" customHeight="1" x14ac:dyDescent="0.25">
      <c r="B16" s="10">
        <v>12</v>
      </c>
      <c r="C16" s="9">
        <v>150111</v>
      </c>
      <c r="D16" s="9" t="s">
        <v>39</v>
      </c>
      <c r="E16" s="7" t="s">
        <v>16</v>
      </c>
      <c r="F16" s="7" t="s">
        <v>1</v>
      </c>
      <c r="G16" s="8">
        <v>20.2</v>
      </c>
      <c r="H16" s="7">
        <v>20.5</v>
      </c>
      <c r="I16" s="7">
        <v>4.0999999999999996</v>
      </c>
      <c r="J16" s="6">
        <v>0.8</v>
      </c>
      <c r="K16" s="5">
        <v>6.2</v>
      </c>
      <c r="L16" s="4">
        <f t="shared" si="0"/>
        <v>1.0508474576271185</v>
      </c>
      <c r="M16" s="72">
        <v>5.7889999999999997</v>
      </c>
      <c r="N16" s="72">
        <v>5.96</v>
      </c>
      <c r="O16" s="72">
        <v>6.6159999999999997</v>
      </c>
      <c r="P16" s="72">
        <v>-0.105</v>
      </c>
      <c r="Q16" s="72">
        <v>-0.13300000000000001</v>
      </c>
      <c r="R16" s="71">
        <v>18.245000000000001</v>
      </c>
      <c r="S16" s="72">
        <v>12.217000000000001</v>
      </c>
      <c r="T16" s="71">
        <v>146</v>
      </c>
      <c r="U16" s="3"/>
    </row>
    <row r="17" spans="2:21" s="2" customFormat="1" ht="20.25" customHeight="1" x14ac:dyDescent="0.25">
      <c r="B17" s="34">
        <v>13</v>
      </c>
      <c r="C17" s="33">
        <v>150245</v>
      </c>
      <c r="D17" s="33" t="s">
        <v>39</v>
      </c>
      <c r="E17" s="31">
        <v>134068</v>
      </c>
      <c r="F17" s="31" t="s">
        <v>0</v>
      </c>
      <c r="G17" s="32">
        <v>19</v>
      </c>
      <c r="H17" s="31">
        <v>13.9</v>
      </c>
      <c r="I17" s="31">
        <v>2.6</v>
      </c>
      <c r="J17" s="30">
        <v>0.2</v>
      </c>
      <c r="K17" s="29">
        <v>9.1</v>
      </c>
      <c r="L17" s="28">
        <f t="shared" ref="L17:L22" si="1">K17/7.85</f>
        <v>1.1592356687898089</v>
      </c>
      <c r="M17" s="70">
        <v>3.226</v>
      </c>
      <c r="N17" s="70">
        <v>4.26</v>
      </c>
      <c r="O17" s="70">
        <v>4.585</v>
      </c>
      <c r="P17" s="70">
        <v>-0.251</v>
      </c>
      <c r="Q17" s="70">
        <v>-6.4000000000000001E-2</v>
      </c>
      <c r="R17" s="69">
        <v>25.120999999999999</v>
      </c>
      <c r="S17" s="70">
        <v>15.997999999999999</v>
      </c>
      <c r="T17" s="69">
        <v>159</v>
      </c>
      <c r="U17" s="27"/>
    </row>
    <row r="18" spans="2:21" s="2" customFormat="1" ht="20.25" customHeight="1" x14ac:dyDescent="0.25">
      <c r="B18" s="10">
        <v>14</v>
      </c>
      <c r="C18" s="9">
        <v>150361</v>
      </c>
      <c r="D18" s="9" t="s">
        <v>39</v>
      </c>
      <c r="E18" s="7">
        <v>130438</v>
      </c>
      <c r="F18" s="7" t="s">
        <v>0</v>
      </c>
      <c r="G18" s="8">
        <v>19.3</v>
      </c>
      <c r="H18" s="7">
        <v>16.5</v>
      </c>
      <c r="I18" s="7">
        <v>3.2</v>
      </c>
      <c r="J18" s="6">
        <v>0.6</v>
      </c>
      <c r="K18" s="5">
        <v>8</v>
      </c>
      <c r="L18" s="4">
        <f t="shared" si="1"/>
        <v>1.0191082802547771</v>
      </c>
      <c r="M18" s="72">
        <v>0.97199999999999998</v>
      </c>
      <c r="N18" s="72">
        <v>0.83799999999999997</v>
      </c>
      <c r="O18" s="72">
        <v>1.667</v>
      </c>
      <c r="P18" s="72">
        <v>-7.1999999999999995E-2</v>
      </c>
      <c r="Q18" s="72">
        <v>0.91700000000000004</v>
      </c>
      <c r="R18" s="71">
        <v>19.114000000000001</v>
      </c>
      <c r="S18" s="72">
        <v>10.852</v>
      </c>
      <c r="T18" s="71">
        <v>158</v>
      </c>
      <c r="U18" s="3"/>
    </row>
    <row r="19" spans="2:21" s="2" customFormat="1" ht="20.25" customHeight="1" x14ac:dyDescent="0.25">
      <c r="B19" s="34">
        <v>15</v>
      </c>
      <c r="C19" s="33">
        <v>150102</v>
      </c>
      <c r="D19" s="33" t="s">
        <v>39</v>
      </c>
      <c r="E19" s="31" t="s">
        <v>12</v>
      </c>
      <c r="F19" s="31" t="s">
        <v>1</v>
      </c>
      <c r="G19" s="32">
        <v>21.6</v>
      </c>
      <c r="H19" s="31">
        <v>15.3</v>
      </c>
      <c r="I19" s="31">
        <v>3.3</v>
      </c>
      <c r="J19" s="30">
        <v>0.8</v>
      </c>
      <c r="K19" s="29">
        <v>6.8</v>
      </c>
      <c r="L19" s="28">
        <f t="shared" si="1"/>
        <v>0.86624203821656054</v>
      </c>
      <c r="M19" s="70">
        <v>2.21</v>
      </c>
      <c r="N19" s="70">
        <v>2.4969999999999999</v>
      </c>
      <c r="O19" s="70">
        <v>5.0110000000000001</v>
      </c>
      <c r="P19" s="70">
        <v>0.27</v>
      </c>
      <c r="Q19" s="70">
        <v>0.71599999999999997</v>
      </c>
      <c r="R19" s="69">
        <v>15.682</v>
      </c>
      <c r="S19" s="70">
        <v>9.423</v>
      </c>
      <c r="T19" s="69">
        <v>151</v>
      </c>
      <c r="U19" s="27"/>
    </row>
    <row r="20" spans="2:21" s="2" customFormat="1" ht="20.25" customHeight="1" x14ac:dyDescent="0.25">
      <c r="B20" s="10">
        <v>16</v>
      </c>
      <c r="C20" s="9">
        <v>150703</v>
      </c>
      <c r="D20" s="9" t="s">
        <v>39</v>
      </c>
      <c r="E20" s="7">
        <v>130438</v>
      </c>
      <c r="F20" s="7" t="s">
        <v>0</v>
      </c>
      <c r="G20" s="8">
        <v>18.600000000000001</v>
      </c>
      <c r="H20" s="7">
        <v>17.100000000000001</v>
      </c>
      <c r="I20" s="7">
        <v>3.2</v>
      </c>
      <c r="J20" s="6">
        <v>0.2</v>
      </c>
      <c r="K20" s="5">
        <v>7</v>
      </c>
      <c r="L20" s="4">
        <f t="shared" si="1"/>
        <v>0.89171974522292996</v>
      </c>
      <c r="M20" s="72">
        <v>0.90800000000000003</v>
      </c>
      <c r="N20" s="72">
        <v>0.56000000000000005</v>
      </c>
      <c r="O20" s="72">
        <v>0.46899999999999997</v>
      </c>
      <c r="P20" s="72">
        <v>-0.255</v>
      </c>
      <c r="Q20" s="72">
        <v>-0.36699999999999999</v>
      </c>
      <c r="R20" s="71">
        <v>16.297999999999998</v>
      </c>
      <c r="S20" s="72">
        <v>13.478999999999999</v>
      </c>
      <c r="T20" s="71">
        <v>145</v>
      </c>
      <c r="U20" s="3"/>
    </row>
    <row r="21" spans="2:21" s="2" customFormat="1" ht="20.25" customHeight="1" x14ac:dyDescent="0.25">
      <c r="B21" s="34">
        <v>17</v>
      </c>
      <c r="C21" s="33">
        <v>150981</v>
      </c>
      <c r="D21" s="33" t="s">
        <v>39</v>
      </c>
      <c r="E21" s="31"/>
      <c r="F21" s="31" t="s">
        <v>0</v>
      </c>
      <c r="G21" s="32">
        <v>20</v>
      </c>
      <c r="H21" s="31">
        <v>15.2</v>
      </c>
      <c r="I21" s="31">
        <v>3</v>
      </c>
      <c r="J21" s="30">
        <v>0.6</v>
      </c>
      <c r="K21" s="29">
        <v>7.5</v>
      </c>
      <c r="L21" s="28">
        <f t="shared" si="1"/>
        <v>0.95541401273885351</v>
      </c>
      <c r="M21" s="70">
        <v>-0.29299999999999998</v>
      </c>
      <c r="N21" s="70">
        <v>-0.86499999999999999</v>
      </c>
      <c r="O21" s="70">
        <v>0.624</v>
      </c>
      <c r="P21" s="70">
        <v>0.23400000000000001</v>
      </c>
      <c r="Q21" s="70">
        <v>0.59799999999999998</v>
      </c>
      <c r="R21" s="69">
        <v>12.215</v>
      </c>
      <c r="S21" s="70">
        <v>8.17</v>
      </c>
      <c r="T21" s="69">
        <v>148</v>
      </c>
      <c r="U21" s="27"/>
    </row>
    <row r="22" spans="2:21" s="2" customFormat="1" ht="20.25" customHeight="1" x14ac:dyDescent="0.25">
      <c r="B22" s="10">
        <v>18</v>
      </c>
      <c r="C22" s="9">
        <v>150465</v>
      </c>
      <c r="D22" s="9" t="s">
        <v>39</v>
      </c>
      <c r="E22" s="7">
        <v>134068</v>
      </c>
      <c r="F22" s="7" t="s">
        <v>0</v>
      </c>
      <c r="G22" s="8">
        <v>19.399999999999999</v>
      </c>
      <c r="H22" s="7">
        <v>19.100000000000001</v>
      </c>
      <c r="I22" s="7">
        <v>3.7</v>
      </c>
      <c r="J22" s="6">
        <v>0.6</v>
      </c>
      <c r="K22" s="5">
        <v>7.6</v>
      </c>
      <c r="L22" s="4">
        <f t="shared" si="1"/>
        <v>0.96815286624203822</v>
      </c>
      <c r="M22" s="72">
        <v>1.5029999999999999</v>
      </c>
      <c r="N22" s="72">
        <v>2.3719999999999999</v>
      </c>
      <c r="O22" s="72">
        <v>3.8690000000000002</v>
      </c>
      <c r="P22" s="72">
        <v>-0.11700000000000001</v>
      </c>
      <c r="Q22" s="72">
        <v>7.9000000000000001E-2</v>
      </c>
      <c r="R22" s="71">
        <v>20.972000000000001</v>
      </c>
      <c r="S22" s="72">
        <v>11.901</v>
      </c>
      <c r="T22" s="71">
        <v>157</v>
      </c>
      <c r="U22" s="3"/>
    </row>
    <row r="23" spans="2:21" s="2" customFormat="1" ht="20.25" customHeight="1" x14ac:dyDescent="0.25">
      <c r="B23" s="34">
        <v>19</v>
      </c>
      <c r="C23" s="33">
        <v>150315</v>
      </c>
      <c r="D23" s="33" t="s">
        <v>39</v>
      </c>
      <c r="E23" s="31">
        <v>132781</v>
      </c>
      <c r="F23" s="31" t="s">
        <v>0</v>
      </c>
      <c r="G23" s="32"/>
      <c r="H23" s="31"/>
      <c r="I23" s="31"/>
      <c r="J23" s="30"/>
      <c r="K23" s="29"/>
      <c r="L23" s="28"/>
      <c r="M23" s="70">
        <v>2.2000000000000002</v>
      </c>
      <c r="N23" s="70">
        <v>1.8</v>
      </c>
      <c r="O23" s="70">
        <v>2.68</v>
      </c>
      <c r="P23" s="70">
        <v>0.2</v>
      </c>
      <c r="Q23" s="70">
        <v>0.27</v>
      </c>
      <c r="R23" s="69"/>
      <c r="S23" s="70"/>
      <c r="T23" s="69">
        <v>146</v>
      </c>
      <c r="U23" s="27"/>
    </row>
    <row r="24" spans="2:21" s="2" customFormat="1" ht="20.25" customHeight="1" x14ac:dyDescent="0.25">
      <c r="B24" s="10">
        <v>20</v>
      </c>
      <c r="C24" s="9">
        <v>150106</v>
      </c>
      <c r="D24" s="9" t="s">
        <v>39</v>
      </c>
      <c r="E24" s="7">
        <v>130260</v>
      </c>
      <c r="F24" s="7" t="s">
        <v>0</v>
      </c>
      <c r="G24" s="8">
        <v>20.9</v>
      </c>
      <c r="H24" s="7">
        <v>14.3</v>
      </c>
      <c r="I24" s="7">
        <v>3</v>
      </c>
      <c r="J24" s="6">
        <v>0.4</v>
      </c>
      <c r="K24" s="5">
        <v>6.6</v>
      </c>
      <c r="L24" s="4">
        <f>K24/7.85</f>
        <v>0.84076433121019112</v>
      </c>
      <c r="M24" s="72">
        <v>1.6439999999999999</v>
      </c>
      <c r="N24" s="72">
        <v>1.6519999999999999</v>
      </c>
      <c r="O24" s="72">
        <v>2.3109999999999999</v>
      </c>
      <c r="P24" s="72">
        <v>0.185</v>
      </c>
      <c r="Q24" s="72">
        <v>0.64600000000000002</v>
      </c>
      <c r="R24" s="71">
        <v>11.727</v>
      </c>
      <c r="S24" s="72">
        <v>7.8090000000000002</v>
      </c>
      <c r="T24" s="71">
        <v>145</v>
      </c>
      <c r="U24" s="3"/>
    </row>
    <row r="25" spans="2:21" s="2" customFormat="1" ht="20.25" customHeight="1" x14ac:dyDescent="0.25">
      <c r="B25" s="34">
        <v>21</v>
      </c>
      <c r="C25" s="33">
        <v>150609</v>
      </c>
      <c r="D25" s="33" t="s">
        <v>39</v>
      </c>
      <c r="E25" s="31">
        <v>120419</v>
      </c>
      <c r="F25" s="31" t="s">
        <v>0</v>
      </c>
      <c r="G25" s="32">
        <v>20.2</v>
      </c>
      <c r="H25" s="31">
        <v>17.399999999999999</v>
      </c>
      <c r="I25" s="31">
        <v>3.5</v>
      </c>
      <c r="J25" s="30">
        <v>0.2</v>
      </c>
      <c r="K25" s="29">
        <v>7.9</v>
      </c>
      <c r="L25" s="28">
        <f>K25/7.85</f>
        <v>1.0063694267515924</v>
      </c>
      <c r="M25" s="70">
        <v>2</v>
      </c>
      <c r="N25" s="70">
        <v>2.7890000000000001</v>
      </c>
      <c r="O25" s="70">
        <v>5.1050000000000004</v>
      </c>
      <c r="P25" s="70">
        <v>-0.375</v>
      </c>
      <c r="Q25" s="70">
        <v>-1.0129999999999999</v>
      </c>
      <c r="R25" s="69">
        <v>23.728000000000002</v>
      </c>
      <c r="S25" s="70">
        <v>18.719000000000001</v>
      </c>
      <c r="T25" s="69">
        <v>157</v>
      </c>
      <c r="U25" s="27"/>
    </row>
    <row r="26" spans="2:21" s="2" customFormat="1" ht="20.25" customHeight="1" x14ac:dyDescent="0.25">
      <c r="B26" s="10">
        <v>22</v>
      </c>
      <c r="C26" s="9">
        <v>151063</v>
      </c>
      <c r="D26" s="9" t="s">
        <v>7</v>
      </c>
      <c r="E26" s="7" t="s">
        <v>36</v>
      </c>
      <c r="F26" s="7" t="s">
        <v>3</v>
      </c>
      <c r="G26" s="8">
        <v>20.3</v>
      </c>
      <c r="H26" s="7">
        <v>16.8</v>
      </c>
      <c r="I26" s="7">
        <v>3.4</v>
      </c>
      <c r="J26" s="6">
        <v>0.6</v>
      </c>
      <c r="K26" s="5">
        <v>4</v>
      </c>
      <c r="L26" s="4"/>
      <c r="M26" s="72">
        <v>1.85</v>
      </c>
      <c r="N26" s="72">
        <v>2.2789999999999999</v>
      </c>
      <c r="O26" s="72">
        <v>4.7169999999999996</v>
      </c>
      <c r="P26" s="72">
        <v>-6.9000000000000006E-2</v>
      </c>
      <c r="Q26" s="72">
        <v>1.052</v>
      </c>
      <c r="R26" s="71">
        <v>19.353999999999999</v>
      </c>
      <c r="S26" s="72">
        <v>11.487</v>
      </c>
      <c r="T26" s="71">
        <v>157</v>
      </c>
      <c r="U26" s="3"/>
    </row>
    <row r="27" spans="2:21" s="2" customFormat="1" ht="20.25" customHeight="1" x14ac:dyDescent="0.25">
      <c r="B27" s="34">
        <v>23</v>
      </c>
      <c r="C27" s="33">
        <v>151016</v>
      </c>
      <c r="D27" s="33" t="s">
        <v>7</v>
      </c>
      <c r="E27" s="31" t="s">
        <v>36</v>
      </c>
      <c r="F27" s="31" t="s">
        <v>3</v>
      </c>
      <c r="G27" s="32">
        <v>21.4</v>
      </c>
      <c r="H27" s="31">
        <v>15.8</v>
      </c>
      <c r="I27" s="31">
        <v>3.4</v>
      </c>
      <c r="J27" s="30">
        <v>1.2</v>
      </c>
      <c r="K27" s="29">
        <v>3.4</v>
      </c>
      <c r="L27" s="28"/>
      <c r="M27" s="70">
        <v>1.6539999999999999</v>
      </c>
      <c r="N27" s="70">
        <v>1.611</v>
      </c>
      <c r="O27" s="70">
        <v>2.9470000000000001</v>
      </c>
      <c r="P27" s="70">
        <v>0.22700000000000001</v>
      </c>
      <c r="Q27" s="70">
        <v>0.81899999999999995</v>
      </c>
      <c r="R27" s="69">
        <v>13.09</v>
      </c>
      <c r="S27" s="70">
        <v>10.962999999999999</v>
      </c>
      <c r="T27" s="69">
        <v>147</v>
      </c>
      <c r="U27" s="27"/>
    </row>
    <row r="28" spans="2:21" s="2" customFormat="1" ht="20.25" customHeight="1" x14ac:dyDescent="0.25">
      <c r="B28" s="10">
        <v>24</v>
      </c>
      <c r="C28" s="9">
        <v>151038</v>
      </c>
      <c r="D28" s="9" t="s">
        <v>7</v>
      </c>
      <c r="E28" s="7" t="s">
        <v>8</v>
      </c>
      <c r="F28" s="7" t="s">
        <v>3</v>
      </c>
      <c r="G28" s="8">
        <v>19.100000000000001</v>
      </c>
      <c r="H28" s="7">
        <v>13.7</v>
      </c>
      <c r="I28" s="7">
        <v>2.6</v>
      </c>
      <c r="J28" s="6">
        <v>0.2</v>
      </c>
      <c r="K28" s="5">
        <v>4</v>
      </c>
      <c r="L28" s="4"/>
      <c r="M28" s="72">
        <v>1.0209999999999999</v>
      </c>
      <c r="N28" s="72">
        <v>0.60899999999999999</v>
      </c>
      <c r="O28" s="72">
        <v>1.8120000000000001</v>
      </c>
      <c r="P28" s="72">
        <v>-0.40200000000000002</v>
      </c>
      <c r="Q28" s="72">
        <v>-0.91200000000000003</v>
      </c>
      <c r="R28" s="71">
        <v>16.3</v>
      </c>
      <c r="S28" s="72"/>
      <c r="T28" s="71">
        <v>143</v>
      </c>
      <c r="U28" s="3"/>
    </row>
    <row r="29" spans="2:21" s="2" customFormat="1" ht="20.25" customHeight="1" x14ac:dyDescent="0.25">
      <c r="B29" s="34">
        <v>25</v>
      </c>
      <c r="C29" s="33">
        <v>151002</v>
      </c>
      <c r="D29" s="33" t="s">
        <v>7</v>
      </c>
      <c r="E29" s="31" t="s">
        <v>8</v>
      </c>
      <c r="F29" s="31" t="s">
        <v>3</v>
      </c>
      <c r="G29" s="32">
        <v>16.7</v>
      </c>
      <c r="H29" s="31">
        <v>14</v>
      </c>
      <c r="I29" s="31">
        <v>2.2999999999999998</v>
      </c>
      <c r="J29" s="30">
        <v>0</v>
      </c>
      <c r="K29" s="29">
        <v>3.3</v>
      </c>
      <c r="L29" s="28"/>
      <c r="M29" s="70">
        <v>1.802</v>
      </c>
      <c r="N29" s="70">
        <v>2.444</v>
      </c>
      <c r="O29" s="70">
        <v>3.6970000000000001</v>
      </c>
      <c r="P29" s="70">
        <v>0.17299999999999999</v>
      </c>
      <c r="Q29" s="70">
        <v>1.1950000000000001</v>
      </c>
      <c r="R29" s="69">
        <v>11.753</v>
      </c>
      <c r="S29" s="70"/>
      <c r="T29" s="69">
        <v>155</v>
      </c>
      <c r="U29" s="27"/>
    </row>
    <row r="30" spans="2:21" s="2" customFormat="1" ht="20.25" customHeight="1" x14ac:dyDescent="0.25">
      <c r="B30" s="10">
        <v>26</v>
      </c>
      <c r="C30" s="9">
        <v>151166</v>
      </c>
      <c r="D30" s="9" t="s">
        <v>39</v>
      </c>
      <c r="E30" s="7" t="s">
        <v>5</v>
      </c>
      <c r="F30" s="7" t="s">
        <v>3</v>
      </c>
      <c r="G30" s="8">
        <v>21.2</v>
      </c>
      <c r="H30" s="7">
        <v>13.9</v>
      </c>
      <c r="I30" s="7">
        <v>2.9</v>
      </c>
      <c r="J30" s="6">
        <v>0.6</v>
      </c>
      <c r="K30" s="5">
        <v>3.1</v>
      </c>
      <c r="L30" s="4"/>
      <c r="M30" s="72">
        <v>1.875</v>
      </c>
      <c r="N30" s="72">
        <v>2.3820000000000001</v>
      </c>
      <c r="O30" s="72">
        <v>4.2770000000000001</v>
      </c>
      <c r="P30" s="72">
        <v>0.10199999999999999</v>
      </c>
      <c r="Q30" s="72">
        <v>0.74399999999999999</v>
      </c>
      <c r="R30" s="71">
        <v>16.986000000000001</v>
      </c>
      <c r="S30" s="72"/>
      <c r="T30" s="71">
        <v>153</v>
      </c>
      <c r="U30" s="3"/>
    </row>
    <row r="31" spans="2:21" s="2" customFormat="1" ht="20.25" customHeight="1" x14ac:dyDescent="0.25">
      <c r="B31" s="34">
        <v>27</v>
      </c>
      <c r="C31" s="33">
        <v>150934</v>
      </c>
      <c r="D31" s="33" t="s">
        <v>39</v>
      </c>
      <c r="E31" s="31" t="s">
        <v>4</v>
      </c>
      <c r="F31" s="31" t="s">
        <v>3</v>
      </c>
      <c r="G31" s="32">
        <v>19.2</v>
      </c>
      <c r="H31" s="31">
        <v>17.3</v>
      </c>
      <c r="I31" s="31">
        <v>3.3</v>
      </c>
      <c r="J31" s="30">
        <v>0.8</v>
      </c>
      <c r="K31" s="29">
        <v>3.2</v>
      </c>
      <c r="L31" s="28"/>
      <c r="M31" s="70">
        <v>3.8050000000000002</v>
      </c>
      <c r="N31" s="70">
        <v>4.2750000000000004</v>
      </c>
      <c r="O31" s="70">
        <v>4.3550000000000004</v>
      </c>
      <c r="P31" s="70">
        <v>-0.28100000000000003</v>
      </c>
      <c r="Q31" s="70">
        <v>-0.20799999999999999</v>
      </c>
      <c r="R31" s="69">
        <v>17.571999999999999</v>
      </c>
      <c r="S31" s="70"/>
      <c r="T31" s="69">
        <v>150</v>
      </c>
      <c r="U31" s="27"/>
    </row>
    <row r="32" spans="2:21" s="2" customFormat="1" ht="20.25" customHeight="1" x14ac:dyDescent="0.25">
      <c r="B32" s="10">
        <v>28</v>
      </c>
      <c r="C32" s="9">
        <v>150936</v>
      </c>
      <c r="D32" s="9" t="s">
        <v>39</v>
      </c>
      <c r="E32" s="7" t="s">
        <v>6</v>
      </c>
      <c r="F32" s="7" t="s">
        <v>3</v>
      </c>
      <c r="G32" s="8">
        <v>19.3</v>
      </c>
      <c r="H32" s="7">
        <v>14.5</v>
      </c>
      <c r="I32" s="7">
        <v>2.8</v>
      </c>
      <c r="J32" s="6">
        <v>0.2</v>
      </c>
      <c r="K32" s="5">
        <v>3.8</v>
      </c>
      <c r="L32" s="4"/>
      <c r="M32" s="72">
        <v>3.2160000000000002</v>
      </c>
      <c r="N32" s="72">
        <v>3.25</v>
      </c>
      <c r="O32" s="72">
        <v>4.0570000000000004</v>
      </c>
      <c r="P32" s="72">
        <v>-0.19700000000000001</v>
      </c>
      <c r="Q32" s="72">
        <v>-0.157</v>
      </c>
      <c r="R32" s="71">
        <v>17.097000000000001</v>
      </c>
      <c r="S32" s="72"/>
      <c r="T32" s="71">
        <v>149</v>
      </c>
      <c r="U32" s="3"/>
    </row>
    <row r="33" spans="2:21" s="2" customFormat="1" ht="20.25" customHeight="1" x14ac:dyDescent="0.25">
      <c r="B33" s="34">
        <v>29</v>
      </c>
      <c r="C33" s="33">
        <v>150949</v>
      </c>
      <c r="D33" s="33" t="s">
        <v>39</v>
      </c>
      <c r="E33" s="31" t="s">
        <v>4</v>
      </c>
      <c r="F33" s="31" t="s">
        <v>3</v>
      </c>
      <c r="G33" s="32">
        <v>19.600000000000001</v>
      </c>
      <c r="H33" s="31">
        <v>17</v>
      </c>
      <c r="I33" s="31">
        <v>3.3</v>
      </c>
      <c r="J33" s="30">
        <v>0.2</v>
      </c>
      <c r="K33" s="29">
        <v>3.4</v>
      </c>
      <c r="L33" s="28"/>
      <c r="M33" s="70">
        <v>2.786</v>
      </c>
      <c r="N33" s="70">
        <v>3.234</v>
      </c>
      <c r="O33" s="70">
        <v>5.3479999999999999</v>
      </c>
      <c r="P33" s="70">
        <v>-8.4000000000000005E-2</v>
      </c>
      <c r="Q33" s="70">
        <v>-2.9000000000000001E-2</v>
      </c>
      <c r="R33" s="69">
        <v>22.148</v>
      </c>
      <c r="S33" s="70"/>
      <c r="T33" s="69">
        <v>155</v>
      </c>
      <c r="U33" s="27"/>
    </row>
    <row r="34" spans="2:21" s="2" customFormat="1" ht="20.25" customHeight="1" x14ac:dyDescent="0.25">
      <c r="B34" s="10">
        <v>30</v>
      </c>
      <c r="C34" s="9">
        <v>151168</v>
      </c>
      <c r="D34" s="9" t="s">
        <v>39</v>
      </c>
      <c r="E34" s="7" t="s">
        <v>5</v>
      </c>
      <c r="F34" s="7" t="s">
        <v>3</v>
      </c>
      <c r="G34" s="8">
        <v>19.3</v>
      </c>
      <c r="H34" s="7">
        <v>15.9</v>
      </c>
      <c r="I34" s="7">
        <v>3.1</v>
      </c>
      <c r="J34" s="6">
        <v>0.4</v>
      </c>
      <c r="K34" s="5">
        <v>3.5</v>
      </c>
      <c r="L34" s="4"/>
      <c r="M34" s="72">
        <v>2.9340000000000002</v>
      </c>
      <c r="N34" s="72">
        <v>3.0419999999999998</v>
      </c>
      <c r="O34" s="72">
        <v>4.1219999999999999</v>
      </c>
      <c r="P34" s="72">
        <v>-0.36899999999999999</v>
      </c>
      <c r="Q34" s="72">
        <v>-0.17</v>
      </c>
      <c r="R34" s="71">
        <v>19.308</v>
      </c>
      <c r="S34" s="72"/>
      <c r="T34" s="71">
        <v>152</v>
      </c>
      <c r="U34" s="3"/>
    </row>
    <row r="35" spans="2:21" s="2" customFormat="1" ht="20.25" customHeight="1" x14ac:dyDescent="0.25">
      <c r="B35" s="18">
        <v>31</v>
      </c>
      <c r="C35" s="17">
        <v>150124</v>
      </c>
      <c r="D35" s="17" t="s">
        <v>15</v>
      </c>
      <c r="E35" s="15" t="s">
        <v>16</v>
      </c>
      <c r="F35" s="15" t="s">
        <v>1</v>
      </c>
      <c r="G35" s="16">
        <v>17.3</v>
      </c>
      <c r="H35" s="15">
        <v>15.3</v>
      </c>
      <c r="I35" s="15">
        <v>2.6</v>
      </c>
      <c r="J35" s="14">
        <v>0.2</v>
      </c>
      <c r="K35" s="13">
        <v>7.1</v>
      </c>
      <c r="L35" s="12">
        <f t="shared" ref="L35:L65" si="2">K35/5.9</f>
        <v>1.2033898305084745</v>
      </c>
      <c r="M35" s="74">
        <v>5.8440000000000003</v>
      </c>
      <c r="N35" s="74">
        <v>6.3109999999999999</v>
      </c>
      <c r="O35" s="74">
        <v>6.98</v>
      </c>
      <c r="P35" s="74">
        <v>-0.105</v>
      </c>
      <c r="Q35" s="74">
        <v>0.69499999999999995</v>
      </c>
      <c r="R35" s="73">
        <v>19.402000000000001</v>
      </c>
      <c r="S35" s="74"/>
      <c r="T35" s="73">
        <v>154</v>
      </c>
      <c r="U35" s="11"/>
    </row>
    <row r="36" spans="2:21" s="2" customFormat="1" ht="20.25" customHeight="1" x14ac:dyDescent="0.25">
      <c r="B36" s="10">
        <v>32</v>
      </c>
      <c r="C36" s="9">
        <v>150246</v>
      </c>
      <c r="D36" s="9" t="s">
        <v>39</v>
      </c>
      <c r="E36" s="7" t="s">
        <v>16</v>
      </c>
      <c r="F36" s="7" t="s">
        <v>1</v>
      </c>
      <c r="G36" s="8">
        <v>20.5</v>
      </c>
      <c r="H36" s="7">
        <v>17.100000000000001</v>
      </c>
      <c r="I36" s="7">
        <v>3.5</v>
      </c>
      <c r="J36" s="6">
        <v>0.6</v>
      </c>
      <c r="K36" s="5">
        <v>6.2</v>
      </c>
      <c r="L36" s="4">
        <f t="shared" si="2"/>
        <v>1.0508474576271185</v>
      </c>
      <c r="M36" s="72">
        <v>4.9850000000000003</v>
      </c>
      <c r="N36" s="72">
        <v>6.4930000000000003</v>
      </c>
      <c r="O36" s="72">
        <v>8.8070000000000004</v>
      </c>
      <c r="P36" s="72">
        <v>0.17899999999999999</v>
      </c>
      <c r="Q36" s="72">
        <v>7.4999999999999997E-2</v>
      </c>
      <c r="R36" s="71">
        <v>23.375</v>
      </c>
      <c r="S36" s="72">
        <v>17.613</v>
      </c>
      <c r="T36" s="71">
        <v>155</v>
      </c>
      <c r="U36" s="3"/>
    </row>
    <row r="37" spans="2:21" s="2" customFormat="1" ht="20.25" customHeight="1" x14ac:dyDescent="0.25">
      <c r="B37" s="18">
        <v>33</v>
      </c>
      <c r="C37" s="17">
        <v>150004</v>
      </c>
      <c r="D37" s="17" t="s">
        <v>14</v>
      </c>
      <c r="E37" s="15" t="s">
        <v>11</v>
      </c>
      <c r="F37" s="15" t="s">
        <v>1</v>
      </c>
      <c r="G37" s="16">
        <v>21.6</v>
      </c>
      <c r="H37" s="15">
        <v>15.9</v>
      </c>
      <c r="I37" s="15">
        <v>3.4</v>
      </c>
      <c r="J37" s="14">
        <v>1.2</v>
      </c>
      <c r="K37" s="13">
        <v>5.7</v>
      </c>
      <c r="L37" s="12">
        <f t="shared" si="2"/>
        <v>0.96610169491525422</v>
      </c>
      <c r="M37" s="74">
        <v>4.6719999999999997</v>
      </c>
      <c r="N37" s="74">
        <v>5.7649999999999997</v>
      </c>
      <c r="O37" s="74">
        <v>6.1070000000000002</v>
      </c>
      <c r="P37" s="74">
        <v>0.14599999999999999</v>
      </c>
      <c r="Q37" s="74">
        <v>-0.36099999999999999</v>
      </c>
      <c r="R37" s="73">
        <v>18.652000000000001</v>
      </c>
      <c r="S37" s="74">
        <v>9.5670000000000002</v>
      </c>
      <c r="T37" s="73">
        <v>149</v>
      </c>
      <c r="U37" s="11"/>
    </row>
    <row r="38" spans="2:21" s="2" customFormat="1" ht="20.25" customHeight="1" x14ac:dyDescent="0.25">
      <c r="B38" s="10">
        <v>34</v>
      </c>
      <c r="C38" s="9">
        <v>150865</v>
      </c>
      <c r="D38" s="9" t="s">
        <v>15</v>
      </c>
      <c r="E38" s="7">
        <v>130438</v>
      </c>
      <c r="F38" s="7" t="s">
        <v>0</v>
      </c>
      <c r="G38" s="8">
        <v>18.399999999999999</v>
      </c>
      <c r="H38" s="7">
        <v>15</v>
      </c>
      <c r="I38" s="7">
        <v>2.7</v>
      </c>
      <c r="J38" s="6">
        <v>0.4</v>
      </c>
      <c r="K38" s="5">
        <v>4.8</v>
      </c>
      <c r="L38" s="4">
        <f t="shared" si="2"/>
        <v>0.81355932203389825</v>
      </c>
      <c r="M38" s="72">
        <v>2.661</v>
      </c>
      <c r="N38" s="72">
        <v>2.02</v>
      </c>
      <c r="O38" s="72">
        <v>2.7930000000000001</v>
      </c>
      <c r="P38" s="72">
        <v>0.35</v>
      </c>
      <c r="Q38" s="72">
        <v>1.4850000000000001</v>
      </c>
      <c r="R38" s="71">
        <v>14.564</v>
      </c>
      <c r="S38" s="72">
        <v>12.904</v>
      </c>
      <c r="T38" s="71">
        <v>154</v>
      </c>
      <c r="U38" s="3"/>
    </row>
    <row r="39" spans="2:21" s="2" customFormat="1" ht="20.25" customHeight="1" x14ac:dyDescent="0.25">
      <c r="B39" s="18">
        <v>35</v>
      </c>
      <c r="C39" s="17">
        <v>150269</v>
      </c>
      <c r="D39" s="17" t="s">
        <v>15</v>
      </c>
      <c r="E39" s="15">
        <v>130036</v>
      </c>
      <c r="F39" s="15" t="s">
        <v>0</v>
      </c>
      <c r="G39" s="16">
        <v>21</v>
      </c>
      <c r="H39" s="15">
        <v>14.7</v>
      </c>
      <c r="I39" s="15">
        <v>3.1</v>
      </c>
      <c r="J39" s="14">
        <v>0.8</v>
      </c>
      <c r="K39" s="13">
        <v>5.7</v>
      </c>
      <c r="L39" s="12">
        <f t="shared" si="2"/>
        <v>0.96610169491525422</v>
      </c>
      <c r="M39" s="74">
        <v>2.0939999999999999</v>
      </c>
      <c r="N39" s="74">
        <v>2.3769999999999998</v>
      </c>
      <c r="O39" s="74">
        <v>3.0659999999999998</v>
      </c>
      <c r="P39" s="74">
        <v>-4.8000000000000001E-2</v>
      </c>
      <c r="Q39" s="74">
        <v>8.5000000000000006E-2</v>
      </c>
      <c r="R39" s="73">
        <v>15.212999999999999</v>
      </c>
      <c r="S39" s="74">
        <v>14.092000000000001</v>
      </c>
      <c r="T39" s="73">
        <v>148</v>
      </c>
      <c r="U39" s="11"/>
    </row>
    <row r="40" spans="2:21" s="2" customFormat="1" ht="20.25" customHeight="1" x14ac:dyDescent="0.25">
      <c r="B40" s="10">
        <v>36</v>
      </c>
      <c r="C40" s="9">
        <v>150037</v>
      </c>
      <c r="D40" s="9" t="s">
        <v>15</v>
      </c>
      <c r="E40" s="7" t="s">
        <v>11</v>
      </c>
      <c r="F40" s="7" t="s">
        <v>1</v>
      </c>
      <c r="G40" s="8">
        <v>19.7</v>
      </c>
      <c r="H40" s="7">
        <v>17.899999999999999</v>
      </c>
      <c r="I40" s="7">
        <v>3.5</v>
      </c>
      <c r="J40" s="6">
        <v>0.4</v>
      </c>
      <c r="K40" s="5">
        <v>5.5</v>
      </c>
      <c r="L40" s="4">
        <f t="shared" si="2"/>
        <v>0.93220338983050843</v>
      </c>
      <c r="M40" s="72">
        <v>4.133</v>
      </c>
      <c r="N40" s="72">
        <v>4.8620000000000001</v>
      </c>
      <c r="O40" s="72">
        <v>6.6829999999999998</v>
      </c>
      <c r="P40" s="72">
        <v>0.107</v>
      </c>
      <c r="Q40" s="72">
        <v>5.8999999999999997E-2</v>
      </c>
      <c r="R40" s="71">
        <v>21.495999999999999</v>
      </c>
      <c r="S40" s="72">
        <v>11.064</v>
      </c>
      <c r="T40" s="71">
        <v>159</v>
      </c>
      <c r="U40" s="3"/>
    </row>
    <row r="41" spans="2:21" s="2" customFormat="1" ht="20.25" customHeight="1" x14ac:dyDescent="0.25">
      <c r="B41" s="18">
        <v>37</v>
      </c>
      <c r="C41" s="17">
        <v>150374</v>
      </c>
      <c r="D41" s="17" t="s">
        <v>15</v>
      </c>
      <c r="E41" s="15">
        <v>120912</v>
      </c>
      <c r="F41" s="15" t="s">
        <v>0</v>
      </c>
      <c r="G41" s="16">
        <v>18.600000000000001</v>
      </c>
      <c r="H41" s="15">
        <v>16.5</v>
      </c>
      <c r="I41" s="15">
        <v>3.1</v>
      </c>
      <c r="J41" s="14">
        <v>1</v>
      </c>
      <c r="K41" s="13">
        <v>5.5</v>
      </c>
      <c r="L41" s="12">
        <f t="shared" si="2"/>
        <v>0.93220338983050843</v>
      </c>
      <c r="M41" s="74">
        <v>4.048</v>
      </c>
      <c r="N41" s="74">
        <v>4.415</v>
      </c>
      <c r="O41" s="74">
        <v>6.6619999999999999</v>
      </c>
      <c r="P41" s="74">
        <v>8.5999999999999993E-2</v>
      </c>
      <c r="Q41" s="74">
        <v>0.49199999999999999</v>
      </c>
      <c r="R41" s="73">
        <v>18.777000000000001</v>
      </c>
      <c r="S41" s="74">
        <v>13.847</v>
      </c>
      <c r="T41" s="73">
        <v>160</v>
      </c>
      <c r="U41" s="11"/>
    </row>
    <row r="42" spans="2:21" s="2" customFormat="1" ht="20.25" customHeight="1" x14ac:dyDescent="0.25">
      <c r="B42" s="10">
        <v>38</v>
      </c>
      <c r="C42" s="9">
        <v>150078</v>
      </c>
      <c r="D42" s="9" t="s">
        <v>39</v>
      </c>
      <c r="E42" s="7">
        <v>132899</v>
      </c>
      <c r="F42" s="7" t="s">
        <v>1</v>
      </c>
      <c r="G42" s="8">
        <v>20.5</v>
      </c>
      <c r="H42" s="7">
        <v>13</v>
      </c>
      <c r="I42" s="7">
        <v>2.7</v>
      </c>
      <c r="J42" s="6">
        <v>0</v>
      </c>
      <c r="K42" s="5">
        <v>5.6</v>
      </c>
      <c r="L42" s="4">
        <f t="shared" si="2"/>
        <v>0.94915254237288127</v>
      </c>
      <c r="M42" s="72">
        <v>4.0049999999999999</v>
      </c>
      <c r="N42" s="72">
        <v>3.976</v>
      </c>
      <c r="O42" s="72">
        <v>4.6059999999999999</v>
      </c>
      <c r="P42" s="72">
        <v>2.4E-2</v>
      </c>
      <c r="Q42" s="72">
        <v>1.0269999999999999</v>
      </c>
      <c r="R42" s="71">
        <v>20.742999999999999</v>
      </c>
      <c r="S42" s="72">
        <v>12.6</v>
      </c>
      <c r="T42" s="71">
        <v>160</v>
      </c>
      <c r="U42" s="3"/>
    </row>
    <row r="43" spans="2:21" s="77" customFormat="1" ht="20.25" customHeight="1" x14ac:dyDescent="0.25">
      <c r="E43" s="78"/>
      <c r="F43" s="78"/>
      <c r="G43" s="78"/>
      <c r="H43" s="78"/>
      <c r="I43" s="78"/>
      <c r="J43" s="78"/>
      <c r="L43" s="79"/>
      <c r="M43" s="80"/>
      <c r="N43" s="80"/>
      <c r="O43" s="80"/>
      <c r="P43" s="80"/>
      <c r="Q43" s="80"/>
      <c r="R43" s="81"/>
      <c r="S43" s="80"/>
      <c r="T43" s="81"/>
      <c r="U43" s="79"/>
    </row>
    <row r="44" spans="2:21" s="77" customFormat="1" ht="20.25" customHeight="1" x14ac:dyDescent="0.25">
      <c r="E44" s="78"/>
      <c r="F44" s="78"/>
      <c r="G44" s="78"/>
      <c r="H44" s="78"/>
      <c r="I44" s="78"/>
      <c r="J44" s="78"/>
      <c r="L44" s="79"/>
      <c r="M44" s="80"/>
      <c r="N44" s="80"/>
      <c r="O44" s="80"/>
      <c r="P44" s="80"/>
      <c r="Q44" s="80"/>
      <c r="R44" s="81"/>
      <c r="S44" s="80"/>
      <c r="T44" s="81"/>
      <c r="U44" s="79"/>
    </row>
    <row r="45" spans="2:21" s="77" customFormat="1" ht="20.25" customHeight="1" thickBot="1" x14ac:dyDescent="0.3">
      <c r="E45" s="78"/>
      <c r="F45" s="78"/>
      <c r="G45" s="78"/>
      <c r="H45" s="78"/>
      <c r="I45" s="78"/>
      <c r="J45" s="78"/>
      <c r="L45" s="79"/>
      <c r="M45" s="80"/>
      <c r="N45" s="80"/>
      <c r="O45" s="80"/>
      <c r="P45" s="80"/>
      <c r="Q45" s="80"/>
      <c r="R45" s="81"/>
      <c r="S45" s="80"/>
      <c r="T45" s="81"/>
      <c r="U45" s="79"/>
    </row>
    <row r="46" spans="2:21" s="35" customFormat="1" ht="20.25" customHeight="1" thickBot="1" x14ac:dyDescent="0.35">
      <c r="B46" s="44" t="s">
        <v>33</v>
      </c>
      <c r="C46" s="45" t="s">
        <v>34</v>
      </c>
      <c r="D46" s="43" t="s">
        <v>38</v>
      </c>
      <c r="E46" s="41" t="s">
        <v>32</v>
      </c>
      <c r="F46" s="41" t="s">
        <v>31</v>
      </c>
      <c r="G46" s="42" t="s">
        <v>30</v>
      </c>
      <c r="H46" s="41" t="s">
        <v>29</v>
      </c>
      <c r="I46" s="41" t="s">
        <v>28</v>
      </c>
      <c r="J46" s="40" t="s">
        <v>27</v>
      </c>
      <c r="K46" s="39" t="s">
        <v>26</v>
      </c>
      <c r="L46" s="38" t="s">
        <v>25</v>
      </c>
      <c r="M46" s="68" t="s">
        <v>24</v>
      </c>
      <c r="N46" s="68" t="s">
        <v>23</v>
      </c>
      <c r="O46" s="68" t="s">
        <v>22</v>
      </c>
      <c r="P46" s="68" t="s">
        <v>21</v>
      </c>
      <c r="Q46" s="68" t="s">
        <v>20</v>
      </c>
      <c r="R46" s="67" t="s">
        <v>19</v>
      </c>
      <c r="S46" s="68" t="s">
        <v>18</v>
      </c>
      <c r="T46" s="67" t="s">
        <v>42</v>
      </c>
      <c r="U46" s="36" t="s">
        <v>17</v>
      </c>
    </row>
    <row r="47" spans="2:21" s="2" customFormat="1" ht="20.25" customHeight="1" x14ac:dyDescent="0.25">
      <c r="B47" s="18">
        <v>39</v>
      </c>
      <c r="C47" s="17">
        <v>150211</v>
      </c>
      <c r="D47" s="17" t="s">
        <v>39</v>
      </c>
      <c r="E47" s="15" t="s">
        <v>10</v>
      </c>
      <c r="F47" s="15" t="s">
        <v>0</v>
      </c>
      <c r="G47" s="16">
        <v>18.7</v>
      </c>
      <c r="H47" s="15">
        <v>12.9</v>
      </c>
      <c r="I47" s="15">
        <v>2.4</v>
      </c>
      <c r="J47" s="14">
        <v>0</v>
      </c>
      <c r="K47" s="13">
        <v>5.6</v>
      </c>
      <c r="L47" s="12">
        <f t="shared" si="2"/>
        <v>0.94915254237288127</v>
      </c>
      <c r="M47" s="74">
        <v>5.6059999999999999</v>
      </c>
      <c r="N47" s="74">
        <v>5.7229999999999999</v>
      </c>
      <c r="O47" s="74">
        <v>7.25</v>
      </c>
      <c r="P47" s="74">
        <v>-0.375</v>
      </c>
      <c r="Q47" s="74">
        <v>-1.095</v>
      </c>
      <c r="R47" s="73">
        <v>17.210999999999999</v>
      </c>
      <c r="S47" s="74">
        <v>8.7390000000000008</v>
      </c>
      <c r="T47" s="73">
        <v>149</v>
      </c>
      <c r="U47" s="11"/>
    </row>
    <row r="48" spans="2:21" s="2" customFormat="1" ht="20.25" customHeight="1" x14ac:dyDescent="0.25">
      <c r="B48" s="10">
        <v>40</v>
      </c>
      <c r="C48" s="9">
        <v>150288</v>
      </c>
      <c r="D48" s="9" t="s">
        <v>39</v>
      </c>
      <c r="E48" s="7">
        <v>130036</v>
      </c>
      <c r="F48" s="7" t="s">
        <v>0</v>
      </c>
      <c r="G48" s="8">
        <v>20.8</v>
      </c>
      <c r="H48" s="7">
        <v>14.3</v>
      </c>
      <c r="I48" s="7">
        <v>3</v>
      </c>
      <c r="J48" s="6">
        <v>0.6</v>
      </c>
      <c r="K48" s="5">
        <v>5.6</v>
      </c>
      <c r="L48" s="4">
        <f t="shared" si="2"/>
        <v>0.94915254237288127</v>
      </c>
      <c r="M48" s="72">
        <v>3.6179999999999999</v>
      </c>
      <c r="N48" s="72">
        <v>4.2359999999999998</v>
      </c>
      <c r="O48" s="72">
        <v>4.6900000000000004</v>
      </c>
      <c r="P48" s="72">
        <v>0.11700000000000001</v>
      </c>
      <c r="Q48" s="72">
        <v>0.50800000000000001</v>
      </c>
      <c r="R48" s="71">
        <v>15.773999999999999</v>
      </c>
      <c r="S48" s="72">
        <v>14.164</v>
      </c>
      <c r="T48" s="71">
        <v>150</v>
      </c>
      <c r="U48" s="3"/>
    </row>
    <row r="49" spans="2:21" s="2" customFormat="1" ht="20.25" customHeight="1" x14ac:dyDescent="0.25">
      <c r="B49" s="18">
        <v>41</v>
      </c>
      <c r="C49" s="17">
        <v>150579</v>
      </c>
      <c r="D49" s="17" t="s">
        <v>15</v>
      </c>
      <c r="E49" s="15">
        <v>130036</v>
      </c>
      <c r="F49" s="15" t="s">
        <v>0</v>
      </c>
      <c r="G49" s="16">
        <v>18.899999999999999</v>
      </c>
      <c r="H49" s="15">
        <v>16.399999999999999</v>
      </c>
      <c r="I49" s="15">
        <v>3.1</v>
      </c>
      <c r="J49" s="14">
        <v>0.6</v>
      </c>
      <c r="K49" s="13">
        <v>6</v>
      </c>
      <c r="L49" s="12">
        <f t="shared" si="2"/>
        <v>1.0169491525423728</v>
      </c>
      <c r="M49" s="74">
        <v>1.129</v>
      </c>
      <c r="N49" s="74">
        <v>2.0779999999999998</v>
      </c>
      <c r="O49" s="74">
        <v>4.6900000000000004</v>
      </c>
      <c r="P49" s="74">
        <v>0.23400000000000001</v>
      </c>
      <c r="Q49" s="74">
        <v>0.36099999999999999</v>
      </c>
      <c r="R49" s="73">
        <v>15.18</v>
      </c>
      <c r="S49" s="74">
        <v>10.489000000000001</v>
      </c>
      <c r="T49" s="73">
        <v>157</v>
      </c>
      <c r="U49" s="11"/>
    </row>
    <row r="50" spans="2:21" s="2" customFormat="1" ht="20.25" customHeight="1" x14ac:dyDescent="0.25">
      <c r="B50" s="10">
        <v>42</v>
      </c>
      <c r="C50" s="9">
        <v>150706</v>
      </c>
      <c r="D50" s="9" t="s">
        <v>39</v>
      </c>
      <c r="E50" s="7">
        <v>130438</v>
      </c>
      <c r="F50" s="7" t="s">
        <v>0</v>
      </c>
      <c r="G50" s="8">
        <v>19.100000000000001</v>
      </c>
      <c r="H50" s="7">
        <v>14.4</v>
      </c>
      <c r="I50" s="7">
        <v>2.8</v>
      </c>
      <c r="J50" s="6">
        <v>0.6</v>
      </c>
      <c r="K50" s="5">
        <v>5.5</v>
      </c>
      <c r="L50" s="4">
        <f t="shared" si="2"/>
        <v>0.93220338983050843</v>
      </c>
      <c r="M50" s="72">
        <v>2.25</v>
      </c>
      <c r="N50" s="72">
        <v>1.8779999999999999</v>
      </c>
      <c r="O50" s="72">
        <v>2.5030000000000001</v>
      </c>
      <c r="P50" s="72">
        <v>7.4999999999999997E-2</v>
      </c>
      <c r="Q50" s="72">
        <v>0.85299999999999998</v>
      </c>
      <c r="R50" s="71">
        <v>16.937000000000001</v>
      </c>
      <c r="S50" s="72">
        <v>13.512</v>
      </c>
      <c r="T50" s="71">
        <v>153</v>
      </c>
      <c r="U50" s="3"/>
    </row>
    <row r="51" spans="2:21" s="2" customFormat="1" ht="20.25" customHeight="1" x14ac:dyDescent="0.25">
      <c r="B51" s="18">
        <v>43</v>
      </c>
      <c r="C51" s="17">
        <v>150308</v>
      </c>
      <c r="D51" s="17" t="s">
        <v>39</v>
      </c>
      <c r="E51" s="15">
        <v>132781</v>
      </c>
      <c r="F51" s="15" t="s">
        <v>0</v>
      </c>
      <c r="G51" s="16">
        <v>20.100000000000001</v>
      </c>
      <c r="H51" s="15">
        <v>13.6</v>
      </c>
      <c r="I51" s="15">
        <v>2.7</v>
      </c>
      <c r="J51" s="14">
        <v>0.4</v>
      </c>
      <c r="K51" s="13">
        <v>5.4</v>
      </c>
      <c r="L51" s="12">
        <f t="shared" si="2"/>
        <v>0.9152542372881356</v>
      </c>
      <c r="M51" s="74">
        <v>1.72</v>
      </c>
      <c r="N51" s="74">
        <v>0.77100000000000002</v>
      </c>
      <c r="O51" s="74">
        <v>0.379</v>
      </c>
      <c r="P51" s="74">
        <v>-6.0000000000000001E-3</v>
      </c>
      <c r="Q51" s="74">
        <v>-0.35599999999999998</v>
      </c>
      <c r="R51" s="73">
        <v>13.648999999999999</v>
      </c>
      <c r="S51" s="74">
        <v>9.1069999999999993</v>
      </c>
      <c r="T51" s="73">
        <v>137</v>
      </c>
      <c r="U51" s="11"/>
    </row>
    <row r="52" spans="2:21" s="2" customFormat="1" ht="20.25" customHeight="1" x14ac:dyDescent="0.25">
      <c r="B52" s="10">
        <v>44</v>
      </c>
      <c r="C52" s="9">
        <v>150380</v>
      </c>
      <c r="D52" s="9" t="s">
        <v>39</v>
      </c>
      <c r="E52" s="7">
        <v>130438</v>
      </c>
      <c r="F52" s="7" t="s">
        <v>0</v>
      </c>
      <c r="G52" s="8">
        <v>19.899999999999999</v>
      </c>
      <c r="H52" s="7">
        <v>12.9</v>
      </c>
      <c r="I52" s="7">
        <v>2.6</v>
      </c>
      <c r="J52" s="6">
        <v>0.2</v>
      </c>
      <c r="K52" s="5">
        <v>5.2</v>
      </c>
      <c r="L52" s="4">
        <f t="shared" si="2"/>
        <v>0.88135593220338981</v>
      </c>
      <c r="M52" s="72">
        <v>1.3240000000000001</v>
      </c>
      <c r="N52" s="72">
        <v>1.2889999999999999</v>
      </c>
      <c r="O52" s="72">
        <v>2.3570000000000002</v>
      </c>
      <c r="P52" s="72">
        <v>0.11700000000000001</v>
      </c>
      <c r="Q52" s="72">
        <v>0.626</v>
      </c>
      <c r="R52" s="71">
        <v>16.916</v>
      </c>
      <c r="S52" s="72">
        <v>14.05</v>
      </c>
      <c r="T52" s="71">
        <v>152</v>
      </c>
      <c r="U52" s="3"/>
    </row>
    <row r="53" spans="2:21" s="2" customFormat="1" ht="20.25" customHeight="1" x14ac:dyDescent="0.25">
      <c r="B53" s="18">
        <v>45</v>
      </c>
      <c r="C53" s="17">
        <v>150023</v>
      </c>
      <c r="D53" s="17" t="s">
        <v>39</v>
      </c>
      <c r="E53" s="15">
        <v>134068</v>
      </c>
      <c r="F53" s="15" t="s">
        <v>0</v>
      </c>
      <c r="G53" s="16">
        <v>18.7</v>
      </c>
      <c r="H53" s="15">
        <v>15.4</v>
      </c>
      <c r="I53" s="15">
        <v>2.9</v>
      </c>
      <c r="J53" s="14">
        <v>0.6</v>
      </c>
      <c r="K53" s="13">
        <v>5</v>
      </c>
      <c r="L53" s="12">
        <f t="shared" si="2"/>
        <v>0.84745762711864403</v>
      </c>
      <c r="M53" s="74">
        <v>2.5910000000000002</v>
      </c>
      <c r="N53" s="74">
        <v>2.5510000000000002</v>
      </c>
      <c r="O53" s="74">
        <v>3.7229999999999999</v>
      </c>
      <c r="P53" s="74">
        <v>-0.23699999999999999</v>
      </c>
      <c r="Q53" s="74">
        <v>-0.33700000000000002</v>
      </c>
      <c r="R53" s="73">
        <v>17.125</v>
      </c>
      <c r="S53" s="74">
        <v>10.965</v>
      </c>
      <c r="T53" s="73">
        <v>150</v>
      </c>
      <c r="U53" s="11"/>
    </row>
    <row r="54" spans="2:21" s="2" customFormat="1" ht="20.25" customHeight="1" x14ac:dyDescent="0.25">
      <c r="B54" s="10">
        <v>46</v>
      </c>
      <c r="C54" s="9">
        <v>150748</v>
      </c>
      <c r="D54" s="9" t="s">
        <v>15</v>
      </c>
      <c r="E54" s="7">
        <v>120960</v>
      </c>
      <c r="F54" s="7" t="s">
        <v>0</v>
      </c>
      <c r="G54" s="8">
        <v>18.7</v>
      </c>
      <c r="H54" s="7">
        <v>15.7</v>
      </c>
      <c r="I54" s="7">
        <v>2.9</v>
      </c>
      <c r="J54" s="6">
        <v>0.6</v>
      </c>
      <c r="K54" s="5">
        <v>5.4</v>
      </c>
      <c r="L54" s="4">
        <f t="shared" si="2"/>
        <v>0.9152542372881356</v>
      </c>
      <c r="M54" s="72">
        <v>1.8680000000000001</v>
      </c>
      <c r="N54" s="72">
        <v>1.5489999999999999</v>
      </c>
      <c r="O54" s="72">
        <v>1.8759999999999999</v>
      </c>
      <c r="P54" s="72">
        <v>-0.35</v>
      </c>
      <c r="Q54" s="72">
        <v>-0.89800000000000002</v>
      </c>
      <c r="R54" s="71">
        <v>15.675000000000001</v>
      </c>
      <c r="S54" s="72">
        <v>13.227</v>
      </c>
      <c r="T54" s="71">
        <v>141</v>
      </c>
      <c r="U54" s="3"/>
    </row>
    <row r="55" spans="2:21" s="2" customFormat="1" ht="20.25" customHeight="1" x14ac:dyDescent="0.25">
      <c r="B55" s="18">
        <v>47</v>
      </c>
      <c r="C55" s="17">
        <v>150280</v>
      </c>
      <c r="D55" s="17" t="s">
        <v>39</v>
      </c>
      <c r="E55" s="15">
        <v>130036</v>
      </c>
      <c r="F55" s="15" t="s">
        <v>0</v>
      </c>
      <c r="G55" s="16">
        <v>18.2</v>
      </c>
      <c r="H55" s="15">
        <v>20.9</v>
      </c>
      <c r="I55" s="15">
        <v>3.8</v>
      </c>
      <c r="J55" s="14">
        <v>0.2</v>
      </c>
      <c r="K55" s="13">
        <v>6.4</v>
      </c>
      <c r="L55" s="12">
        <f t="shared" si="2"/>
        <v>1.0847457627118644</v>
      </c>
      <c r="M55" s="74">
        <v>2.2429999999999999</v>
      </c>
      <c r="N55" s="74">
        <v>2.8580000000000001</v>
      </c>
      <c r="O55" s="74">
        <v>4.5389999999999997</v>
      </c>
      <c r="P55" s="74">
        <v>0.16200000000000001</v>
      </c>
      <c r="Q55" s="74">
        <v>0.55200000000000005</v>
      </c>
      <c r="R55" s="73">
        <v>17.193999999999999</v>
      </c>
      <c r="S55" s="74">
        <v>14.795</v>
      </c>
      <c r="T55" s="73">
        <v>158</v>
      </c>
      <c r="U55" s="11"/>
    </row>
    <row r="56" spans="2:21" s="2" customFormat="1" ht="20.25" customHeight="1" x14ac:dyDescent="0.25">
      <c r="B56" s="10">
        <v>48</v>
      </c>
      <c r="C56" s="9">
        <v>150603</v>
      </c>
      <c r="D56" s="9" t="s">
        <v>39</v>
      </c>
      <c r="E56" s="7">
        <v>121065</v>
      </c>
      <c r="F56" s="7" t="s">
        <v>0</v>
      </c>
      <c r="G56" s="8">
        <v>18.2</v>
      </c>
      <c r="H56" s="7">
        <v>14.8</v>
      </c>
      <c r="I56" s="7">
        <v>2.7</v>
      </c>
      <c r="J56" s="6">
        <v>0.6</v>
      </c>
      <c r="K56" s="5">
        <v>5.0999999999999996</v>
      </c>
      <c r="L56" s="4">
        <f t="shared" si="2"/>
        <v>0.86440677966101687</v>
      </c>
      <c r="M56" s="72">
        <v>4.1399999999999997</v>
      </c>
      <c r="N56" s="72">
        <v>3.7719999999999998</v>
      </c>
      <c r="O56" s="72">
        <v>4.1159999999999997</v>
      </c>
      <c r="P56" s="72">
        <v>-0.255</v>
      </c>
      <c r="Q56" s="72">
        <v>-0.34899999999999998</v>
      </c>
      <c r="R56" s="71">
        <v>15.404</v>
      </c>
      <c r="S56" s="72">
        <v>9.67</v>
      </c>
      <c r="T56" s="71">
        <v>150</v>
      </c>
      <c r="U56" s="3"/>
    </row>
    <row r="57" spans="2:21" s="2" customFormat="1" ht="20.25" customHeight="1" x14ac:dyDescent="0.25">
      <c r="B57" s="18">
        <v>49</v>
      </c>
      <c r="C57" s="17">
        <v>150208</v>
      </c>
      <c r="D57" s="17" t="s">
        <v>39</v>
      </c>
      <c r="E57" s="15">
        <v>134068</v>
      </c>
      <c r="F57" s="15" t="s">
        <v>0</v>
      </c>
      <c r="G57" s="16">
        <v>19.7</v>
      </c>
      <c r="H57" s="15">
        <v>15.8</v>
      </c>
      <c r="I57" s="15">
        <v>3.1</v>
      </c>
      <c r="J57" s="14">
        <v>0.2</v>
      </c>
      <c r="K57" s="13">
        <v>4.7</v>
      </c>
      <c r="L57" s="12">
        <f t="shared" si="2"/>
        <v>0.79661016949152541</v>
      </c>
      <c r="M57" s="74">
        <v>4.2190000000000003</v>
      </c>
      <c r="N57" s="74">
        <v>4.57</v>
      </c>
      <c r="O57" s="74">
        <v>5.4950000000000001</v>
      </c>
      <c r="P57" s="74">
        <v>-0.123</v>
      </c>
      <c r="Q57" s="74">
        <v>0.42799999999999999</v>
      </c>
      <c r="R57" s="73">
        <v>13.411</v>
      </c>
      <c r="S57" s="74">
        <v>7.0670000000000002</v>
      </c>
      <c r="T57" s="73">
        <v>152</v>
      </c>
      <c r="U57" s="11"/>
    </row>
    <row r="58" spans="2:21" s="2" customFormat="1" ht="20.25" customHeight="1" x14ac:dyDescent="0.25">
      <c r="B58" s="10">
        <v>50</v>
      </c>
      <c r="C58" s="9">
        <v>150084</v>
      </c>
      <c r="D58" s="9" t="s">
        <v>39</v>
      </c>
      <c r="E58" s="7">
        <v>130260</v>
      </c>
      <c r="F58" s="7" t="s">
        <v>0</v>
      </c>
      <c r="G58" s="8">
        <v>19.5</v>
      </c>
      <c r="H58" s="7">
        <v>15.8</v>
      </c>
      <c r="I58" s="7">
        <v>3.1</v>
      </c>
      <c r="J58" s="6">
        <v>0.6</v>
      </c>
      <c r="K58" s="5">
        <v>4.5</v>
      </c>
      <c r="L58" s="4">
        <f t="shared" si="2"/>
        <v>0.76271186440677963</v>
      </c>
      <c r="M58" s="72">
        <v>-0.16300000000000001</v>
      </c>
      <c r="N58" s="72">
        <v>0.17</v>
      </c>
      <c r="O58" s="72">
        <v>2.1509999999999998</v>
      </c>
      <c r="P58" s="72">
        <v>0.52100000000000002</v>
      </c>
      <c r="Q58" s="72">
        <v>1.161</v>
      </c>
      <c r="R58" s="71">
        <v>10.472</v>
      </c>
      <c r="S58" s="72">
        <v>9.5830000000000002</v>
      </c>
      <c r="T58" s="71">
        <v>148</v>
      </c>
      <c r="U58" s="3"/>
    </row>
    <row r="59" spans="2:21" s="2" customFormat="1" ht="20.25" customHeight="1" x14ac:dyDescent="0.25">
      <c r="B59" s="18">
        <v>51</v>
      </c>
      <c r="C59" s="17">
        <v>150548</v>
      </c>
      <c r="D59" s="17" t="s">
        <v>15</v>
      </c>
      <c r="E59" s="15">
        <v>130036</v>
      </c>
      <c r="F59" s="15" t="s">
        <v>0</v>
      </c>
      <c r="G59" s="16">
        <v>19.7</v>
      </c>
      <c r="H59" s="15">
        <v>14.4</v>
      </c>
      <c r="I59" s="15">
        <v>2.8</v>
      </c>
      <c r="J59" s="14">
        <v>0</v>
      </c>
      <c r="K59" s="13">
        <v>5.7</v>
      </c>
      <c r="L59" s="12">
        <f t="shared" si="2"/>
        <v>0.96610169491525422</v>
      </c>
      <c r="M59" s="74">
        <v>2.6549999999999998</v>
      </c>
      <c r="N59" s="74">
        <v>2.46</v>
      </c>
      <c r="O59" s="74">
        <v>2.3639999999999999</v>
      </c>
      <c r="P59" s="74">
        <v>-0.29299999999999998</v>
      </c>
      <c r="Q59" s="74">
        <v>-0.27500000000000002</v>
      </c>
      <c r="R59" s="73">
        <v>15.625</v>
      </c>
      <c r="S59" s="74">
        <v>11.645</v>
      </c>
      <c r="T59" s="73">
        <v>146</v>
      </c>
      <c r="U59" s="11"/>
    </row>
    <row r="60" spans="2:21" s="2" customFormat="1" ht="20.25" customHeight="1" x14ac:dyDescent="0.25">
      <c r="B60" s="10">
        <v>52</v>
      </c>
      <c r="C60" s="9">
        <v>150203</v>
      </c>
      <c r="D60" s="9" t="s">
        <v>14</v>
      </c>
      <c r="E60" s="7">
        <v>134068</v>
      </c>
      <c r="F60" s="7" t="s">
        <v>0</v>
      </c>
      <c r="G60" s="8">
        <v>19.399999999999999</v>
      </c>
      <c r="H60" s="7">
        <v>12.8</v>
      </c>
      <c r="I60" s="7">
        <v>2.5</v>
      </c>
      <c r="J60" s="6">
        <v>0.2</v>
      </c>
      <c r="K60" s="5">
        <v>4.5999999999999996</v>
      </c>
      <c r="L60" s="4">
        <f t="shared" si="2"/>
        <v>0.77966101694915246</v>
      </c>
      <c r="M60" s="72">
        <v>3.0379999999999998</v>
      </c>
      <c r="N60" s="72">
        <v>3.694</v>
      </c>
      <c r="O60" s="72">
        <v>4.3659999999999997</v>
      </c>
      <c r="P60" s="72">
        <v>-0.23400000000000001</v>
      </c>
      <c r="Q60" s="72">
        <v>-0.16700000000000001</v>
      </c>
      <c r="R60" s="71">
        <v>14.692</v>
      </c>
      <c r="S60" s="72">
        <v>8.8070000000000004</v>
      </c>
      <c r="T60" s="71">
        <v>150</v>
      </c>
      <c r="U60" s="3"/>
    </row>
    <row r="61" spans="2:21" s="2" customFormat="1" ht="20.25" customHeight="1" x14ac:dyDescent="0.25">
      <c r="B61" s="18">
        <v>53</v>
      </c>
      <c r="C61" s="17">
        <v>150660</v>
      </c>
      <c r="D61" s="17" t="s">
        <v>14</v>
      </c>
      <c r="E61" s="15">
        <v>120419</v>
      </c>
      <c r="F61" s="15" t="s">
        <v>0</v>
      </c>
      <c r="G61" s="16">
        <v>19.3</v>
      </c>
      <c r="H61" s="15">
        <v>13.8</v>
      </c>
      <c r="I61" s="15">
        <v>2.7</v>
      </c>
      <c r="J61" s="14">
        <v>0</v>
      </c>
      <c r="K61" s="13">
        <v>5.4</v>
      </c>
      <c r="L61" s="12">
        <f t="shared" si="2"/>
        <v>0.9152542372881356</v>
      </c>
      <c r="M61" s="74">
        <v>2.0459999999999998</v>
      </c>
      <c r="N61" s="74">
        <v>1.9450000000000001</v>
      </c>
      <c r="O61" s="74">
        <v>2.8460000000000001</v>
      </c>
      <c r="P61" s="74">
        <v>5.6000000000000001E-2</v>
      </c>
      <c r="Q61" s="74">
        <v>0.15</v>
      </c>
      <c r="R61" s="73">
        <v>16.378</v>
      </c>
      <c r="S61" s="74">
        <v>11.914</v>
      </c>
      <c r="T61" s="73">
        <v>150</v>
      </c>
      <c r="U61" s="11"/>
    </row>
    <row r="62" spans="2:21" s="2" customFormat="1" ht="20.25" customHeight="1" x14ac:dyDescent="0.25">
      <c r="B62" s="10">
        <v>54</v>
      </c>
      <c r="C62" s="9">
        <v>150360</v>
      </c>
      <c r="D62" s="9" t="s">
        <v>39</v>
      </c>
      <c r="E62" s="7">
        <v>120912</v>
      </c>
      <c r="F62" s="7" t="s">
        <v>0</v>
      </c>
      <c r="G62" s="8">
        <v>19.2</v>
      </c>
      <c r="H62" s="7">
        <v>15.9</v>
      </c>
      <c r="I62" s="7">
        <v>3</v>
      </c>
      <c r="J62" s="6">
        <v>0.6</v>
      </c>
      <c r="K62" s="5">
        <v>4.8</v>
      </c>
      <c r="L62" s="4">
        <f t="shared" si="2"/>
        <v>0.81355932203389825</v>
      </c>
      <c r="M62" s="72">
        <v>1.85</v>
      </c>
      <c r="N62" s="72">
        <v>3.17</v>
      </c>
      <c r="O62" s="72">
        <v>5.8220000000000001</v>
      </c>
      <c r="P62" s="72">
        <v>0.14399999999999999</v>
      </c>
      <c r="Q62" s="72">
        <v>0.96599999999999997</v>
      </c>
      <c r="R62" s="71">
        <v>19.125</v>
      </c>
      <c r="S62" s="72">
        <v>13.913</v>
      </c>
      <c r="T62" s="71">
        <v>163</v>
      </c>
      <c r="U62" s="3"/>
    </row>
    <row r="63" spans="2:21" s="2" customFormat="1" ht="20.25" customHeight="1" x14ac:dyDescent="0.25">
      <c r="B63" s="18">
        <v>55</v>
      </c>
      <c r="C63" s="17">
        <v>150256</v>
      </c>
      <c r="D63" s="17" t="s">
        <v>39</v>
      </c>
      <c r="E63" s="15" t="s">
        <v>10</v>
      </c>
      <c r="F63" s="15" t="s">
        <v>0</v>
      </c>
      <c r="G63" s="16">
        <v>21.6</v>
      </c>
      <c r="H63" s="15">
        <v>15.1</v>
      </c>
      <c r="I63" s="15">
        <v>3.3</v>
      </c>
      <c r="J63" s="14">
        <v>1.4</v>
      </c>
      <c r="K63" s="13">
        <v>5.7</v>
      </c>
      <c r="L63" s="12">
        <f t="shared" si="2"/>
        <v>0.96610169491525422</v>
      </c>
      <c r="M63" s="74">
        <v>5.2770000000000001</v>
      </c>
      <c r="N63" s="74">
        <v>5.3330000000000002</v>
      </c>
      <c r="O63" s="74">
        <v>6.2569999999999997</v>
      </c>
      <c r="P63" s="74">
        <v>-0.189</v>
      </c>
      <c r="Q63" s="74">
        <v>-0.192</v>
      </c>
      <c r="R63" s="73">
        <v>20.52</v>
      </c>
      <c r="S63" s="74">
        <v>12.651999999999999</v>
      </c>
      <c r="T63" s="73">
        <v>152</v>
      </c>
      <c r="U63" s="11"/>
    </row>
    <row r="64" spans="2:21" s="2" customFormat="1" ht="20.25" customHeight="1" x14ac:dyDescent="0.25">
      <c r="B64" s="10">
        <v>56</v>
      </c>
      <c r="C64" s="9">
        <v>150390</v>
      </c>
      <c r="D64" s="9" t="s">
        <v>39</v>
      </c>
      <c r="E64" s="7">
        <v>120912</v>
      </c>
      <c r="F64" s="7" t="s">
        <v>0</v>
      </c>
      <c r="G64" s="8">
        <v>19.399999999999999</v>
      </c>
      <c r="H64" s="7">
        <v>15</v>
      </c>
      <c r="I64" s="7">
        <v>2.9</v>
      </c>
      <c r="J64" s="6">
        <v>0.4</v>
      </c>
      <c r="K64" s="5">
        <v>5.5</v>
      </c>
      <c r="L64" s="4">
        <f t="shared" si="2"/>
        <v>0.93220338983050843</v>
      </c>
      <c r="M64" s="72">
        <v>3.625</v>
      </c>
      <c r="N64" s="72">
        <v>4.1319999999999997</v>
      </c>
      <c r="O64" s="72">
        <v>5.13</v>
      </c>
      <c r="P64" s="72">
        <v>8.1000000000000003E-2</v>
      </c>
      <c r="Q64" s="72">
        <v>1.0720000000000001</v>
      </c>
      <c r="R64" s="71">
        <v>17.59</v>
      </c>
      <c r="S64" s="72">
        <v>12.678000000000001</v>
      </c>
      <c r="T64" s="71">
        <v>161</v>
      </c>
      <c r="U64" s="3"/>
    </row>
    <row r="65" spans="2:21" s="2" customFormat="1" ht="20.25" customHeight="1" x14ac:dyDescent="0.25">
      <c r="B65" s="18">
        <v>57</v>
      </c>
      <c r="C65" s="17">
        <v>150097</v>
      </c>
      <c r="D65" s="17" t="s">
        <v>39</v>
      </c>
      <c r="E65" s="15">
        <v>130260</v>
      </c>
      <c r="F65" s="15" t="s">
        <v>0</v>
      </c>
      <c r="G65" s="16">
        <v>19.899999999999999</v>
      </c>
      <c r="H65" s="15">
        <v>14.4</v>
      </c>
      <c r="I65" s="15">
        <v>2.9</v>
      </c>
      <c r="J65" s="14">
        <v>0.6</v>
      </c>
      <c r="K65" s="13">
        <v>4.5999999999999996</v>
      </c>
      <c r="L65" s="12">
        <f t="shared" si="2"/>
        <v>0.77966101694915246</v>
      </c>
      <c r="M65" s="74">
        <v>1.4039999999999999</v>
      </c>
      <c r="N65" s="74">
        <v>1.1739999999999999</v>
      </c>
      <c r="O65" s="74">
        <v>2.0089999999999999</v>
      </c>
      <c r="P65" s="74">
        <v>0.36899999999999999</v>
      </c>
      <c r="Q65" s="74">
        <v>0.875</v>
      </c>
      <c r="R65" s="73">
        <v>9.1679999999999993</v>
      </c>
      <c r="S65" s="74">
        <v>7.7779999999999996</v>
      </c>
      <c r="T65" s="73">
        <v>146</v>
      </c>
      <c r="U65" s="11"/>
    </row>
    <row r="66" spans="2:21" s="2" customFormat="1" ht="20.25" customHeight="1" x14ac:dyDescent="0.25">
      <c r="B66" s="10">
        <v>58</v>
      </c>
      <c r="C66" s="9">
        <v>150212</v>
      </c>
      <c r="D66" s="9" t="s">
        <v>39</v>
      </c>
      <c r="E66" s="7" t="s">
        <v>10</v>
      </c>
      <c r="F66" s="7" t="s">
        <v>0</v>
      </c>
      <c r="G66" s="8">
        <v>19.3</v>
      </c>
      <c r="H66" s="7">
        <v>16.3</v>
      </c>
      <c r="I66" s="7">
        <v>3.2</v>
      </c>
      <c r="J66" s="6">
        <v>0.6</v>
      </c>
      <c r="K66" s="5">
        <v>5.8</v>
      </c>
      <c r="L66" s="4">
        <f t="shared" ref="L66:L80" si="3">K66/7.85</f>
        <v>0.73885350318471343</v>
      </c>
      <c r="M66" s="72">
        <v>4.1769999999999996</v>
      </c>
      <c r="N66" s="72">
        <v>2.6280000000000001</v>
      </c>
      <c r="O66" s="72">
        <v>4.9160000000000004</v>
      </c>
      <c r="P66" s="72">
        <v>-6.9000000000000006E-2</v>
      </c>
      <c r="Q66" s="72">
        <v>-7.1999999999999995E-2</v>
      </c>
      <c r="R66" s="71">
        <v>15.154</v>
      </c>
      <c r="S66" s="72">
        <v>11.42</v>
      </c>
      <c r="T66" s="71">
        <v>150</v>
      </c>
      <c r="U66" s="3"/>
    </row>
    <row r="67" spans="2:21" s="2" customFormat="1" ht="20.25" customHeight="1" x14ac:dyDescent="0.25">
      <c r="B67" s="18">
        <v>59</v>
      </c>
      <c r="C67" s="17">
        <v>150091</v>
      </c>
      <c r="D67" s="17" t="s">
        <v>39</v>
      </c>
      <c r="E67" s="15">
        <v>130260</v>
      </c>
      <c r="F67" s="15" t="s">
        <v>0</v>
      </c>
      <c r="G67" s="16">
        <v>22.4</v>
      </c>
      <c r="H67" s="15">
        <v>16.600000000000001</v>
      </c>
      <c r="I67" s="15">
        <v>3.7</v>
      </c>
      <c r="J67" s="14">
        <v>2.4</v>
      </c>
      <c r="K67" s="13">
        <v>8.5</v>
      </c>
      <c r="L67" s="12">
        <f t="shared" si="3"/>
        <v>1.0828025477707006</v>
      </c>
      <c r="M67" s="74">
        <v>1.613</v>
      </c>
      <c r="N67" s="74">
        <v>1.2230000000000001</v>
      </c>
      <c r="O67" s="74">
        <v>1.9450000000000001</v>
      </c>
      <c r="P67" s="74">
        <v>3.5999999999999997E-2</v>
      </c>
      <c r="Q67" s="74">
        <v>0.24399999999999999</v>
      </c>
      <c r="R67" s="73">
        <v>19.489000000000001</v>
      </c>
      <c r="S67" s="74">
        <v>15.326000000000001</v>
      </c>
      <c r="T67" s="73">
        <v>146</v>
      </c>
      <c r="U67" s="11"/>
    </row>
    <row r="68" spans="2:21" s="2" customFormat="1" ht="20.25" customHeight="1" x14ac:dyDescent="0.25">
      <c r="B68" s="10">
        <v>60</v>
      </c>
      <c r="C68" s="9">
        <v>150289</v>
      </c>
      <c r="D68" s="9" t="s">
        <v>39</v>
      </c>
      <c r="E68" s="7">
        <v>130036</v>
      </c>
      <c r="F68" s="7" t="s">
        <v>0</v>
      </c>
      <c r="G68" s="8">
        <v>19.100000000000001</v>
      </c>
      <c r="H68" s="7">
        <v>15.1</v>
      </c>
      <c r="I68" s="7">
        <v>2.9</v>
      </c>
      <c r="J68" s="6">
        <v>0.2</v>
      </c>
      <c r="K68" s="5">
        <v>6.2</v>
      </c>
      <c r="L68" s="4">
        <f t="shared" si="3"/>
        <v>0.78980891719745228</v>
      </c>
      <c r="M68" s="72">
        <v>1.694</v>
      </c>
      <c r="N68" s="72">
        <v>1.7989999999999999</v>
      </c>
      <c r="O68" s="72">
        <v>3.302</v>
      </c>
      <c r="P68" s="72">
        <v>-1.2E-2</v>
      </c>
      <c r="Q68" s="72">
        <v>0.187</v>
      </c>
      <c r="R68" s="71">
        <v>14.984</v>
      </c>
      <c r="S68" s="72">
        <v>8.9960000000000004</v>
      </c>
      <c r="T68" s="71">
        <v>152</v>
      </c>
      <c r="U68" s="3"/>
    </row>
    <row r="69" spans="2:21" s="2" customFormat="1" ht="20.25" customHeight="1" x14ac:dyDescent="0.25">
      <c r="B69" s="18">
        <v>61</v>
      </c>
      <c r="C69" s="17">
        <v>150301</v>
      </c>
      <c r="D69" s="17" t="s">
        <v>39</v>
      </c>
      <c r="E69" s="15" t="s">
        <v>13</v>
      </c>
      <c r="F69" s="15" t="s">
        <v>0</v>
      </c>
      <c r="G69" s="16">
        <v>20.399999999999999</v>
      </c>
      <c r="H69" s="15">
        <v>18.2</v>
      </c>
      <c r="I69" s="15">
        <v>3.7</v>
      </c>
      <c r="J69" s="14">
        <v>1.4</v>
      </c>
      <c r="K69" s="13">
        <v>6.4</v>
      </c>
      <c r="L69" s="12">
        <f t="shared" si="3"/>
        <v>0.8152866242038217</v>
      </c>
      <c r="M69" s="74">
        <v>1.5589999999999999</v>
      </c>
      <c r="N69" s="74">
        <v>1.9039999999999999</v>
      </c>
      <c r="O69" s="74">
        <v>4.0170000000000003</v>
      </c>
      <c r="P69" s="74">
        <v>0.26</v>
      </c>
      <c r="Q69" s="74">
        <v>0.55400000000000005</v>
      </c>
      <c r="R69" s="73">
        <v>15.087999999999999</v>
      </c>
      <c r="S69" s="74">
        <v>9.1560000000000006</v>
      </c>
      <c r="T69" s="73">
        <v>151</v>
      </c>
      <c r="U69" s="11"/>
    </row>
    <row r="70" spans="2:21" s="2" customFormat="1" ht="20.25" customHeight="1" x14ac:dyDescent="0.25">
      <c r="B70" s="10">
        <v>62</v>
      </c>
      <c r="C70" s="9">
        <v>150982</v>
      </c>
      <c r="D70" s="9" t="s">
        <v>37</v>
      </c>
      <c r="E70" s="7"/>
      <c r="F70" s="7" t="s">
        <v>0</v>
      </c>
      <c r="G70" s="8">
        <v>20.7</v>
      </c>
      <c r="H70" s="7">
        <v>17.899999999999999</v>
      </c>
      <c r="I70" s="7">
        <v>3.7</v>
      </c>
      <c r="J70" s="6">
        <v>1.4</v>
      </c>
      <c r="K70" s="5">
        <v>7.6</v>
      </c>
      <c r="L70" s="4">
        <f t="shared" si="3"/>
        <v>0.96815286624203822</v>
      </c>
      <c r="M70" s="72">
        <v>-0.31900000000000001</v>
      </c>
      <c r="N70" s="72">
        <v>-0.73699999999999999</v>
      </c>
      <c r="O70" s="72">
        <v>0.32600000000000001</v>
      </c>
      <c r="P70" s="72">
        <v>8.1000000000000003E-2</v>
      </c>
      <c r="Q70" s="72">
        <v>0.52200000000000002</v>
      </c>
      <c r="R70" s="71">
        <v>17.068999999999999</v>
      </c>
      <c r="S70" s="72">
        <v>14.704000000000001</v>
      </c>
      <c r="T70" s="71">
        <v>145</v>
      </c>
      <c r="U70" s="3"/>
    </row>
    <row r="71" spans="2:21" s="2" customFormat="1" ht="20.25" customHeight="1" x14ac:dyDescent="0.25">
      <c r="B71" s="18">
        <v>63</v>
      </c>
      <c r="C71" s="17">
        <v>150480</v>
      </c>
      <c r="D71" s="17" t="s">
        <v>39</v>
      </c>
      <c r="E71" s="15">
        <v>100061</v>
      </c>
      <c r="F71" s="15" t="s">
        <v>2</v>
      </c>
      <c r="G71" s="16">
        <v>20.100000000000001</v>
      </c>
      <c r="H71" s="15">
        <v>17.7</v>
      </c>
      <c r="I71" s="15">
        <v>3.6</v>
      </c>
      <c r="J71" s="14">
        <v>0.8</v>
      </c>
      <c r="K71" s="13">
        <v>7.3</v>
      </c>
      <c r="L71" s="12">
        <f t="shared" si="3"/>
        <v>0.92993630573248409</v>
      </c>
      <c r="M71" s="74"/>
      <c r="N71" s="74"/>
      <c r="O71" s="74"/>
      <c r="P71" s="74"/>
      <c r="Q71" s="74"/>
      <c r="R71" s="73"/>
      <c r="S71" s="74"/>
      <c r="T71" s="73"/>
      <c r="U71" s="11"/>
    </row>
    <row r="72" spans="2:21" s="2" customFormat="1" ht="20.25" customHeight="1" x14ac:dyDescent="0.25">
      <c r="B72" s="10">
        <v>64</v>
      </c>
      <c r="C72" s="9">
        <v>150205</v>
      </c>
      <c r="D72" s="9" t="s">
        <v>39</v>
      </c>
      <c r="E72" s="7" t="s">
        <v>10</v>
      </c>
      <c r="F72" s="7" t="s">
        <v>0</v>
      </c>
      <c r="G72" s="8">
        <v>20.6</v>
      </c>
      <c r="H72" s="7">
        <v>16</v>
      </c>
      <c r="I72" s="7">
        <v>3.3</v>
      </c>
      <c r="J72" s="6">
        <v>1.2</v>
      </c>
      <c r="K72" s="5">
        <v>8.4</v>
      </c>
      <c r="L72" s="4">
        <f t="shared" si="3"/>
        <v>1.0700636942675159</v>
      </c>
      <c r="M72" s="72">
        <v>5.4539999999999997</v>
      </c>
      <c r="N72" s="72">
        <v>5.3719999999999999</v>
      </c>
      <c r="O72" s="72">
        <v>6.165</v>
      </c>
      <c r="P72" s="72">
        <v>-0.36599999999999999</v>
      </c>
      <c r="Q72" s="72">
        <v>-0.41599999999999998</v>
      </c>
      <c r="R72" s="71">
        <v>25.603999999999999</v>
      </c>
      <c r="S72" s="72">
        <v>15.677</v>
      </c>
      <c r="T72" s="71">
        <v>158</v>
      </c>
      <c r="U72" s="3"/>
    </row>
    <row r="73" spans="2:21" s="2" customFormat="1" ht="20.25" customHeight="1" x14ac:dyDescent="0.25">
      <c r="B73" s="18">
        <v>65</v>
      </c>
      <c r="C73" s="17">
        <v>150224</v>
      </c>
      <c r="D73" s="17" t="s">
        <v>39</v>
      </c>
      <c r="E73" s="15" t="s">
        <v>10</v>
      </c>
      <c r="F73" s="15" t="s">
        <v>0</v>
      </c>
      <c r="G73" s="16">
        <v>22.9</v>
      </c>
      <c r="H73" s="15">
        <v>17</v>
      </c>
      <c r="I73" s="15">
        <v>3.9</v>
      </c>
      <c r="J73" s="14">
        <v>4</v>
      </c>
      <c r="K73" s="13">
        <v>8</v>
      </c>
      <c r="L73" s="12">
        <f t="shared" si="3"/>
        <v>1.0191082802547771</v>
      </c>
      <c r="M73" s="74">
        <v>4.9729999999999999</v>
      </c>
      <c r="N73" s="74">
        <v>6.0209999999999999</v>
      </c>
      <c r="O73" s="74">
        <v>8.734</v>
      </c>
      <c r="P73" s="74">
        <v>0.13100000000000001</v>
      </c>
      <c r="Q73" s="74">
        <v>0.47199999999999998</v>
      </c>
      <c r="R73" s="73">
        <v>22.896000000000001</v>
      </c>
      <c r="S73" s="74">
        <v>10.38</v>
      </c>
      <c r="T73" s="73">
        <v>161</v>
      </c>
      <c r="U73" s="11"/>
    </row>
    <row r="74" spans="2:21" s="2" customFormat="1" ht="20.25" customHeight="1" x14ac:dyDescent="0.25">
      <c r="B74" s="10">
        <v>66</v>
      </c>
      <c r="C74" s="9">
        <v>150182</v>
      </c>
      <c r="D74" s="9" t="s">
        <v>39</v>
      </c>
      <c r="E74" s="7" t="s">
        <v>12</v>
      </c>
      <c r="F74" s="7" t="s">
        <v>1</v>
      </c>
      <c r="G74" s="8">
        <v>20.6</v>
      </c>
      <c r="H74" s="7">
        <v>18.8</v>
      </c>
      <c r="I74" s="7">
        <v>3.9</v>
      </c>
      <c r="J74" s="6">
        <v>2</v>
      </c>
      <c r="K74" s="5">
        <v>7.6</v>
      </c>
      <c r="L74" s="4">
        <f t="shared" si="3"/>
        <v>0.96815286624203822</v>
      </c>
      <c r="M74" s="72">
        <v>1.595</v>
      </c>
      <c r="N74" s="72">
        <v>2.5289999999999999</v>
      </c>
      <c r="O74" s="72">
        <v>3.9729999999999999</v>
      </c>
      <c r="P74" s="72">
        <v>-0.35399999999999998</v>
      </c>
      <c r="Q74" s="72">
        <v>-5.7000000000000002E-2</v>
      </c>
      <c r="R74" s="71">
        <v>18.318999999999999</v>
      </c>
      <c r="S74" s="72">
        <v>6.2240000000000002</v>
      </c>
      <c r="T74" s="71">
        <v>154</v>
      </c>
      <c r="U74" s="3"/>
    </row>
    <row r="75" spans="2:21" s="2" customFormat="1" ht="20.25" customHeight="1" x14ac:dyDescent="0.25">
      <c r="B75" s="18">
        <v>67</v>
      </c>
      <c r="C75" s="17">
        <v>150080</v>
      </c>
      <c r="D75" s="17" t="s">
        <v>39</v>
      </c>
      <c r="E75" s="15" t="s">
        <v>11</v>
      </c>
      <c r="F75" s="15" t="s">
        <v>1</v>
      </c>
      <c r="G75" s="16">
        <v>20.8</v>
      </c>
      <c r="H75" s="15">
        <v>16.8</v>
      </c>
      <c r="I75" s="15">
        <v>3.5</v>
      </c>
      <c r="J75" s="14">
        <v>1</v>
      </c>
      <c r="K75" s="13">
        <v>7.5</v>
      </c>
      <c r="L75" s="12">
        <f t="shared" si="3"/>
        <v>0.95541401273885351</v>
      </c>
      <c r="M75" s="74">
        <v>2.2469999999999999</v>
      </c>
      <c r="N75" s="74">
        <v>2.6960000000000002</v>
      </c>
      <c r="O75" s="74">
        <v>3.6179999999999999</v>
      </c>
      <c r="P75" s="74">
        <v>0.16400000000000001</v>
      </c>
      <c r="Q75" s="74">
        <v>-0.16400000000000001</v>
      </c>
      <c r="R75" s="73">
        <v>20.103000000000002</v>
      </c>
      <c r="S75" s="74">
        <v>10.347</v>
      </c>
      <c r="T75" s="73">
        <v>150</v>
      </c>
      <c r="U75" s="11"/>
    </row>
    <row r="76" spans="2:21" s="2" customFormat="1" ht="20.25" customHeight="1" x14ac:dyDescent="0.25">
      <c r="B76" s="10">
        <v>68</v>
      </c>
      <c r="C76" s="9">
        <v>150858</v>
      </c>
      <c r="D76" s="9" t="s">
        <v>39</v>
      </c>
      <c r="E76" s="7">
        <v>130321</v>
      </c>
      <c r="F76" s="7" t="s">
        <v>0</v>
      </c>
      <c r="G76" s="8">
        <v>22.9</v>
      </c>
      <c r="H76" s="7">
        <v>17</v>
      </c>
      <c r="I76" s="7">
        <v>3.9</v>
      </c>
      <c r="J76" s="6">
        <v>2.4</v>
      </c>
      <c r="K76" s="5">
        <v>7.3</v>
      </c>
      <c r="L76" s="4">
        <f t="shared" si="3"/>
        <v>0.92993630573248409</v>
      </c>
      <c r="M76" s="72">
        <v>-0.52100000000000002</v>
      </c>
      <c r="N76" s="72">
        <v>-0.56000000000000005</v>
      </c>
      <c r="O76" s="72">
        <v>-0.254</v>
      </c>
      <c r="P76" s="72">
        <v>1.2E-2</v>
      </c>
      <c r="Q76" s="72">
        <v>0.69299999999999995</v>
      </c>
      <c r="R76" s="71">
        <v>15.532</v>
      </c>
      <c r="S76" s="72">
        <v>11.989000000000001</v>
      </c>
      <c r="T76" s="71">
        <v>143</v>
      </c>
      <c r="U76" s="3"/>
    </row>
    <row r="77" spans="2:21" s="2" customFormat="1" ht="20.25" customHeight="1" x14ac:dyDescent="0.25">
      <c r="B77" s="18">
        <v>69</v>
      </c>
      <c r="C77" s="17">
        <v>150854</v>
      </c>
      <c r="D77" s="17" t="s">
        <v>39</v>
      </c>
      <c r="E77" s="15">
        <v>132781</v>
      </c>
      <c r="F77" s="15" t="s">
        <v>0</v>
      </c>
      <c r="G77" s="16">
        <v>20.399999999999999</v>
      </c>
      <c r="H77" s="15">
        <v>16.5</v>
      </c>
      <c r="I77" s="15">
        <v>3.4</v>
      </c>
      <c r="J77" s="14">
        <v>1.4</v>
      </c>
      <c r="K77" s="13">
        <v>6.6</v>
      </c>
      <c r="L77" s="12">
        <f t="shared" si="3"/>
        <v>0.84076433121019112</v>
      </c>
      <c r="M77" s="74">
        <v>0.95799999999999996</v>
      </c>
      <c r="N77" s="74">
        <v>0.48599999999999999</v>
      </c>
      <c r="O77" s="74">
        <v>2.6110000000000002</v>
      </c>
      <c r="P77" s="74">
        <v>0.17699999999999999</v>
      </c>
      <c r="Q77" s="74">
        <v>9.6000000000000002E-2</v>
      </c>
      <c r="R77" s="73">
        <v>17.103000000000002</v>
      </c>
      <c r="S77" s="74">
        <v>13.111000000000001</v>
      </c>
      <c r="T77" s="73">
        <v>149</v>
      </c>
      <c r="U77" s="11"/>
    </row>
    <row r="78" spans="2:21" s="2" customFormat="1" ht="20.25" customHeight="1" x14ac:dyDescent="0.25">
      <c r="B78" s="10">
        <v>70</v>
      </c>
      <c r="C78" s="9">
        <v>150775</v>
      </c>
      <c r="D78" s="9" t="s">
        <v>39</v>
      </c>
      <c r="E78" s="7">
        <v>134068</v>
      </c>
      <c r="F78" s="7" t="s">
        <v>0</v>
      </c>
      <c r="G78" s="8">
        <v>20.3</v>
      </c>
      <c r="H78" s="7">
        <v>17.899999999999999</v>
      </c>
      <c r="I78" s="7">
        <v>3.6</v>
      </c>
      <c r="J78" s="6">
        <v>1.2</v>
      </c>
      <c r="K78" s="5">
        <v>7</v>
      </c>
      <c r="L78" s="4">
        <f t="shared" si="3"/>
        <v>0.89171974522292996</v>
      </c>
      <c r="M78" s="72">
        <v>1.371</v>
      </c>
      <c r="N78" s="72">
        <v>2.4670000000000001</v>
      </c>
      <c r="O78" s="72">
        <v>4.2930000000000001</v>
      </c>
      <c r="P78" s="72">
        <v>-7.4999999999999997E-2</v>
      </c>
      <c r="Q78" s="72">
        <v>1.105</v>
      </c>
      <c r="R78" s="71">
        <v>18.047999999999998</v>
      </c>
      <c r="S78" s="72">
        <v>11.423</v>
      </c>
      <c r="T78" s="71">
        <v>163</v>
      </c>
      <c r="U78" s="3"/>
    </row>
    <row r="79" spans="2:21" s="2" customFormat="1" ht="20.25" customHeight="1" x14ac:dyDescent="0.25">
      <c r="B79" s="18">
        <v>71</v>
      </c>
      <c r="C79" s="17">
        <v>150530</v>
      </c>
      <c r="D79" s="17" t="s">
        <v>39</v>
      </c>
      <c r="E79" s="15" t="s">
        <v>10</v>
      </c>
      <c r="F79" s="15" t="s">
        <v>0</v>
      </c>
      <c r="G79" s="16">
        <v>17.5</v>
      </c>
      <c r="H79" s="15">
        <v>18</v>
      </c>
      <c r="I79" s="15">
        <v>3.2</v>
      </c>
      <c r="J79" s="14">
        <v>1.2</v>
      </c>
      <c r="K79" s="13">
        <v>7.5</v>
      </c>
      <c r="L79" s="12">
        <f t="shared" si="3"/>
        <v>0.95541401273885351</v>
      </c>
      <c r="M79" s="74">
        <v>2.8620000000000001</v>
      </c>
      <c r="N79" s="74">
        <v>2.8250000000000002</v>
      </c>
      <c r="O79" s="74">
        <v>4.09</v>
      </c>
      <c r="P79" s="74">
        <v>-0.34699999999999998</v>
      </c>
      <c r="Q79" s="74">
        <v>-0.24399999999999999</v>
      </c>
      <c r="R79" s="73">
        <v>17.596</v>
      </c>
      <c r="S79" s="74">
        <v>8.6539999999999999</v>
      </c>
      <c r="T79" s="73">
        <v>155</v>
      </c>
      <c r="U79" s="11"/>
    </row>
    <row r="80" spans="2:21" s="2" customFormat="1" ht="20.25" customHeight="1" x14ac:dyDescent="0.25">
      <c r="B80" s="10">
        <v>72</v>
      </c>
      <c r="C80" s="9">
        <v>150030</v>
      </c>
      <c r="D80" s="9" t="s">
        <v>37</v>
      </c>
      <c r="E80" s="7">
        <v>130260</v>
      </c>
      <c r="F80" s="7" t="s">
        <v>0</v>
      </c>
      <c r="G80" s="8">
        <v>19.7</v>
      </c>
      <c r="H80" s="7">
        <v>15.9</v>
      </c>
      <c r="I80" s="7">
        <v>3.1</v>
      </c>
      <c r="J80" s="6">
        <v>0.8</v>
      </c>
      <c r="K80" s="5">
        <v>6.3</v>
      </c>
      <c r="L80" s="4">
        <f t="shared" si="3"/>
        <v>0.80254777070063699</v>
      </c>
      <c r="M80" s="72">
        <v>1.56</v>
      </c>
      <c r="N80" s="72">
        <v>1.335</v>
      </c>
      <c r="O80" s="72">
        <v>2.0059999999999998</v>
      </c>
      <c r="P80" s="72">
        <v>0.23</v>
      </c>
      <c r="Q80" s="72">
        <v>0.56499999999999995</v>
      </c>
      <c r="R80" s="71">
        <v>12.845000000000001</v>
      </c>
      <c r="S80" s="72">
        <v>9.7880000000000003</v>
      </c>
      <c r="T80" s="71">
        <v>143</v>
      </c>
      <c r="U80" s="3"/>
    </row>
    <row r="81" spans="2:42" s="2" customFormat="1" ht="20.25" customHeight="1" x14ac:dyDescent="0.25">
      <c r="B81" s="18">
        <v>73</v>
      </c>
      <c r="C81" s="17">
        <v>150709</v>
      </c>
      <c r="D81" s="17" t="s">
        <v>39</v>
      </c>
      <c r="E81" s="15">
        <v>121065</v>
      </c>
      <c r="F81" s="15" t="s">
        <v>0</v>
      </c>
      <c r="G81" s="16">
        <v>18.7</v>
      </c>
      <c r="H81" s="15">
        <v>15.8</v>
      </c>
      <c r="I81" s="15">
        <v>3</v>
      </c>
      <c r="J81" s="14">
        <v>0.6</v>
      </c>
      <c r="K81" s="13">
        <v>5.3</v>
      </c>
      <c r="L81" s="12">
        <f>K81/5.9</f>
        <v>0.89830508474576265</v>
      </c>
      <c r="M81" s="74">
        <v>3.3969999999999998</v>
      </c>
      <c r="N81" s="74">
        <v>2.79</v>
      </c>
      <c r="O81" s="74">
        <v>3.2559999999999998</v>
      </c>
      <c r="P81" s="74">
        <v>-0.3</v>
      </c>
      <c r="Q81" s="74">
        <v>-7.5999999999999998E-2</v>
      </c>
      <c r="R81" s="73">
        <v>16.917000000000002</v>
      </c>
      <c r="S81" s="74">
        <v>11.06</v>
      </c>
      <c r="T81" s="73">
        <v>151</v>
      </c>
      <c r="U81" s="11"/>
    </row>
    <row r="82" spans="2:42" s="2" customFormat="1" ht="20.25" customHeight="1" x14ac:dyDescent="0.25">
      <c r="B82" s="10">
        <v>74</v>
      </c>
      <c r="C82" s="9">
        <v>150851</v>
      </c>
      <c r="D82" s="9" t="s">
        <v>39</v>
      </c>
      <c r="E82" s="7">
        <v>132781</v>
      </c>
      <c r="F82" s="7" t="s">
        <v>0</v>
      </c>
      <c r="G82" s="8">
        <v>18</v>
      </c>
      <c r="H82" s="7">
        <v>16.7</v>
      </c>
      <c r="I82" s="7">
        <v>3</v>
      </c>
      <c r="J82" s="6">
        <v>0.2</v>
      </c>
      <c r="K82" s="5">
        <v>6.3</v>
      </c>
      <c r="L82" s="4">
        <f>K82/7.85</f>
        <v>0.80254777070063699</v>
      </c>
      <c r="M82" s="72">
        <v>0.98099999999999998</v>
      </c>
      <c r="N82" s="72">
        <v>0.36499999999999999</v>
      </c>
      <c r="O82" s="72">
        <v>1.1839999999999999</v>
      </c>
      <c r="P82" s="72">
        <v>2.4E-2</v>
      </c>
      <c r="Q82" s="72">
        <v>-0.26400000000000001</v>
      </c>
      <c r="R82" s="71">
        <v>13.47</v>
      </c>
      <c r="S82" s="72">
        <v>5.8079999999999998</v>
      </c>
      <c r="T82" s="71">
        <v>143</v>
      </c>
      <c r="U82" s="3"/>
    </row>
    <row r="83" spans="2:42" s="2" customFormat="1" ht="20.25" customHeight="1" x14ac:dyDescent="0.25">
      <c r="B83" s="18">
        <v>75</v>
      </c>
      <c r="C83" s="17">
        <v>150745</v>
      </c>
      <c r="D83" s="17" t="s">
        <v>39</v>
      </c>
      <c r="E83" s="15">
        <v>120960</v>
      </c>
      <c r="F83" s="15" t="s">
        <v>0</v>
      </c>
      <c r="G83" s="16">
        <v>19.600000000000001</v>
      </c>
      <c r="H83" s="15">
        <v>15.7</v>
      </c>
      <c r="I83" s="15">
        <v>3.1</v>
      </c>
      <c r="J83" s="14">
        <v>0.6</v>
      </c>
      <c r="K83" s="13">
        <v>6.7</v>
      </c>
      <c r="L83" s="12">
        <f>K83/7.85</f>
        <v>0.85350318471337583</v>
      </c>
      <c r="M83" s="74">
        <v>3.1219999999999999</v>
      </c>
      <c r="N83" s="74">
        <v>3.4630000000000001</v>
      </c>
      <c r="O83" s="74">
        <v>5.2779999999999996</v>
      </c>
      <c r="P83" s="74">
        <v>0.107</v>
      </c>
      <c r="Q83" s="74">
        <v>-0.45100000000000001</v>
      </c>
      <c r="R83" s="73">
        <v>17.451000000000001</v>
      </c>
      <c r="S83" s="74">
        <v>18.085999999999999</v>
      </c>
      <c r="T83" s="73">
        <v>147</v>
      </c>
      <c r="U83" s="11"/>
    </row>
    <row r="84" spans="2:42" s="2" customFormat="1" ht="20.25" customHeight="1" x14ac:dyDescent="0.25">
      <c r="B84" s="10">
        <v>76</v>
      </c>
      <c r="C84" s="9">
        <v>150928</v>
      </c>
      <c r="D84" s="9" t="s">
        <v>37</v>
      </c>
      <c r="E84" s="7" t="s">
        <v>6</v>
      </c>
      <c r="F84" s="7" t="s">
        <v>3</v>
      </c>
      <c r="G84" s="8">
        <v>19.5</v>
      </c>
      <c r="H84" s="7">
        <v>13.2</v>
      </c>
      <c r="I84" s="7">
        <v>2.6</v>
      </c>
      <c r="J84" s="6">
        <v>0.2</v>
      </c>
      <c r="K84" s="5">
        <v>3.9</v>
      </c>
      <c r="L84" s="4"/>
      <c r="M84" s="72">
        <v>1.6919999999999999</v>
      </c>
      <c r="N84" s="72">
        <v>1.33</v>
      </c>
      <c r="O84" s="72">
        <v>2.7749999999999999</v>
      </c>
      <c r="P84" s="72">
        <v>-4.3999999999999997E-2</v>
      </c>
      <c r="Q84" s="72">
        <v>0.216</v>
      </c>
      <c r="R84" s="71">
        <v>17.861000000000001</v>
      </c>
      <c r="S84" s="72"/>
      <c r="T84" s="71">
        <v>152</v>
      </c>
      <c r="U84" s="3"/>
    </row>
    <row r="85" spans="2:42" s="2" customFormat="1" ht="20.25" customHeight="1" x14ac:dyDescent="0.25">
      <c r="B85" s="18">
        <v>77</v>
      </c>
      <c r="C85" s="17">
        <v>150908</v>
      </c>
      <c r="D85" s="17" t="s">
        <v>7</v>
      </c>
      <c r="E85" s="15" t="s">
        <v>36</v>
      </c>
      <c r="F85" s="15" t="s">
        <v>3</v>
      </c>
      <c r="G85" s="16">
        <v>18.8</v>
      </c>
      <c r="H85" s="15">
        <v>14.9</v>
      </c>
      <c r="I85" s="15">
        <v>2.8</v>
      </c>
      <c r="J85" s="14">
        <v>0.2</v>
      </c>
      <c r="K85" s="13">
        <v>3.8</v>
      </c>
      <c r="L85" s="12"/>
      <c r="M85" s="74">
        <v>1.4470000000000001</v>
      </c>
      <c r="N85" s="74">
        <v>1.373</v>
      </c>
      <c r="O85" s="74">
        <v>2.2730000000000001</v>
      </c>
      <c r="P85" s="74"/>
      <c r="Q85" s="74">
        <v>0.28699999999999998</v>
      </c>
      <c r="R85" s="73">
        <v>17.5</v>
      </c>
      <c r="S85" s="66"/>
      <c r="T85" s="65">
        <v>148</v>
      </c>
      <c r="U85" s="11"/>
      <c r="W85" s="17"/>
      <c r="X85" s="17"/>
      <c r="Y85" s="17"/>
      <c r="Z85" s="15"/>
      <c r="AA85" s="15"/>
      <c r="AB85" s="15"/>
      <c r="AC85" s="15"/>
      <c r="AD85" s="15"/>
      <c r="AE85" s="15"/>
      <c r="AF85" s="17"/>
      <c r="AG85" s="11"/>
      <c r="AH85" s="74"/>
      <c r="AI85" s="74"/>
      <c r="AJ85" s="74"/>
      <c r="AK85" s="74"/>
      <c r="AL85" s="74"/>
      <c r="AM85" s="73"/>
      <c r="AN85" s="74"/>
      <c r="AO85" s="73"/>
      <c r="AP85" s="11"/>
    </row>
    <row r="86" spans="2:42" s="2" customFormat="1" ht="20.25" customHeight="1" x14ac:dyDescent="0.25">
      <c r="B86" s="10">
        <v>78</v>
      </c>
      <c r="C86" s="9">
        <v>151081</v>
      </c>
      <c r="D86" s="9" t="s">
        <v>37</v>
      </c>
      <c r="E86" s="7" t="s">
        <v>8</v>
      </c>
      <c r="F86" s="7" t="s">
        <v>3</v>
      </c>
      <c r="G86" s="8">
        <v>19.3</v>
      </c>
      <c r="H86" s="7">
        <v>14</v>
      </c>
      <c r="I86" s="7">
        <v>2.7</v>
      </c>
      <c r="J86" s="6">
        <v>0.2</v>
      </c>
      <c r="K86" s="5">
        <v>3.3</v>
      </c>
      <c r="L86" s="4"/>
      <c r="M86" s="72">
        <v>1.032</v>
      </c>
      <c r="N86" s="72">
        <v>0.61499999999999999</v>
      </c>
      <c r="O86" s="72">
        <v>2.246</v>
      </c>
      <c r="P86" s="72">
        <v>-8.9999999999999993E-3</v>
      </c>
      <c r="Q86" s="72">
        <v>0.224</v>
      </c>
      <c r="R86" s="71"/>
      <c r="S86" s="72"/>
      <c r="T86" s="71">
        <v>144</v>
      </c>
      <c r="U86" s="3"/>
    </row>
    <row r="87" spans="2:42" s="2" customFormat="1" ht="20.25" customHeight="1" x14ac:dyDescent="0.25">
      <c r="B87" s="18">
        <v>79</v>
      </c>
      <c r="C87" s="17">
        <v>151163</v>
      </c>
      <c r="D87" s="17" t="s">
        <v>39</v>
      </c>
      <c r="E87" s="15" t="s">
        <v>5</v>
      </c>
      <c r="F87" s="15" t="s">
        <v>3</v>
      </c>
      <c r="G87" s="16">
        <v>19</v>
      </c>
      <c r="H87" s="15">
        <v>14.9</v>
      </c>
      <c r="I87" s="15">
        <v>2.8</v>
      </c>
      <c r="J87" s="14">
        <v>0.4</v>
      </c>
      <c r="K87" s="13">
        <v>2.7</v>
      </c>
      <c r="L87" s="12"/>
      <c r="M87" s="74">
        <v>1.927</v>
      </c>
      <c r="N87" s="74">
        <v>2.694</v>
      </c>
      <c r="O87" s="74">
        <v>4.2960000000000003</v>
      </c>
      <c r="P87" s="74">
        <v>-0.17899999999999999</v>
      </c>
      <c r="Q87" s="74">
        <v>0.27500000000000002</v>
      </c>
      <c r="R87" s="73">
        <v>16.548999999999999</v>
      </c>
      <c r="S87" s="74"/>
      <c r="T87" s="73">
        <v>150</v>
      </c>
      <c r="U87" s="11"/>
    </row>
    <row r="88" spans="2:42" s="2" customFormat="1" ht="20.25" customHeight="1" x14ac:dyDescent="0.25">
      <c r="B88" s="17"/>
      <c r="C88" s="17"/>
      <c r="D88" s="17"/>
      <c r="E88" s="15"/>
      <c r="F88" s="15"/>
      <c r="G88" s="15"/>
      <c r="H88" s="15"/>
      <c r="I88" s="15"/>
      <c r="J88" s="15"/>
      <c r="K88" s="17"/>
      <c r="L88" s="11"/>
      <c r="M88" s="74"/>
      <c r="N88" s="74"/>
      <c r="O88" s="74"/>
      <c r="P88" s="74"/>
      <c r="Q88" s="74"/>
      <c r="R88" s="73"/>
      <c r="S88" s="74"/>
      <c r="T88" s="73"/>
      <c r="U88" s="11"/>
    </row>
    <row r="89" spans="2:42" s="2" customFormat="1" ht="20.25" customHeight="1" x14ac:dyDescent="0.25">
      <c r="B89" s="17"/>
      <c r="C89" s="17"/>
      <c r="D89" s="17"/>
      <c r="E89" s="15"/>
      <c r="F89" s="15"/>
      <c r="G89" s="15"/>
      <c r="H89" s="15"/>
      <c r="I89" s="15"/>
      <c r="J89" s="15"/>
      <c r="K89" s="17"/>
      <c r="L89" s="11"/>
      <c r="M89" s="74"/>
      <c r="N89" s="74"/>
      <c r="O89" s="74"/>
      <c r="P89" s="74"/>
      <c r="Q89" s="74"/>
      <c r="R89" s="73"/>
      <c r="S89" s="74"/>
      <c r="T89" s="73"/>
      <c r="U89" s="11"/>
    </row>
    <row r="90" spans="2:42" s="2" customFormat="1" ht="20.25" customHeight="1" thickBot="1" x14ac:dyDescent="0.3">
      <c r="B90" s="17"/>
      <c r="C90" s="17"/>
      <c r="D90" s="17"/>
      <c r="E90" s="15"/>
      <c r="F90" s="15"/>
      <c r="G90" s="15"/>
      <c r="H90" s="15"/>
      <c r="I90" s="15"/>
      <c r="J90" s="15"/>
      <c r="K90" s="17"/>
      <c r="L90" s="11"/>
      <c r="M90" s="74"/>
      <c r="N90" s="74"/>
      <c r="O90" s="74"/>
      <c r="P90" s="74"/>
      <c r="Q90" s="74"/>
      <c r="R90" s="73"/>
      <c r="S90" s="74"/>
      <c r="T90" s="73"/>
      <c r="U90" s="11"/>
    </row>
    <row r="91" spans="2:42" s="63" customFormat="1" ht="20.25" customHeight="1" thickBot="1" x14ac:dyDescent="0.35">
      <c r="B91" s="55" t="s">
        <v>33</v>
      </c>
      <c r="C91" s="54" t="s">
        <v>34</v>
      </c>
      <c r="D91" s="56" t="s">
        <v>38</v>
      </c>
      <c r="E91" s="57" t="s">
        <v>32</v>
      </c>
      <c r="F91" s="57" t="s">
        <v>31</v>
      </c>
      <c r="G91" s="58" t="s">
        <v>30</v>
      </c>
      <c r="H91" s="57" t="s">
        <v>29</v>
      </c>
      <c r="I91" s="57" t="s">
        <v>28</v>
      </c>
      <c r="J91" s="59" t="s">
        <v>27</v>
      </c>
      <c r="K91" s="60" t="s">
        <v>26</v>
      </c>
      <c r="L91" s="61" t="s">
        <v>25</v>
      </c>
      <c r="M91" s="75" t="s">
        <v>24</v>
      </c>
      <c r="N91" s="75" t="s">
        <v>23</v>
      </c>
      <c r="O91" s="75" t="s">
        <v>22</v>
      </c>
      <c r="P91" s="75" t="s">
        <v>21</v>
      </c>
      <c r="Q91" s="75" t="s">
        <v>20</v>
      </c>
      <c r="R91" s="76" t="s">
        <v>19</v>
      </c>
      <c r="S91" s="75" t="s">
        <v>18</v>
      </c>
      <c r="T91" s="76" t="s">
        <v>42</v>
      </c>
      <c r="U91" s="62" t="s">
        <v>17</v>
      </c>
    </row>
    <row r="92" spans="2:42" s="2" customFormat="1" ht="20.25" customHeight="1" x14ac:dyDescent="0.25">
      <c r="B92" s="19">
        <v>80</v>
      </c>
      <c r="C92" s="7">
        <v>152091</v>
      </c>
      <c r="D92" s="9" t="s">
        <v>15</v>
      </c>
      <c r="E92" s="7">
        <v>110054</v>
      </c>
      <c r="F92" s="7" t="s">
        <v>3</v>
      </c>
      <c r="G92" s="8">
        <v>18.600000000000001</v>
      </c>
      <c r="H92" s="7">
        <v>16.600000000000001</v>
      </c>
      <c r="I92" s="7">
        <v>3.1</v>
      </c>
      <c r="J92" s="6">
        <v>0.2</v>
      </c>
      <c r="K92" s="5">
        <v>3.4</v>
      </c>
      <c r="L92" s="4"/>
      <c r="M92" s="72"/>
      <c r="N92" s="72"/>
      <c r="O92" s="72"/>
      <c r="P92" s="72"/>
      <c r="Q92" s="72"/>
      <c r="R92" s="71"/>
      <c r="S92" s="72"/>
      <c r="T92" s="71">
        <v>141</v>
      </c>
      <c r="U92" s="3"/>
    </row>
    <row r="93" spans="2:42" s="2" customFormat="1" ht="20.25" customHeight="1" x14ac:dyDescent="0.25">
      <c r="B93" s="18">
        <v>81</v>
      </c>
      <c r="C93" s="17">
        <v>151042</v>
      </c>
      <c r="D93" s="17" t="s">
        <v>37</v>
      </c>
      <c r="E93" s="15" t="s">
        <v>8</v>
      </c>
      <c r="F93" s="15" t="s">
        <v>3</v>
      </c>
      <c r="G93" s="16">
        <v>20</v>
      </c>
      <c r="H93" s="15">
        <v>14.5</v>
      </c>
      <c r="I93" s="15">
        <v>2.9</v>
      </c>
      <c r="J93" s="14">
        <v>0.8</v>
      </c>
      <c r="K93" s="13">
        <v>2.7</v>
      </c>
      <c r="L93" s="12"/>
      <c r="M93" s="74">
        <v>0.41599999999999998</v>
      </c>
      <c r="N93" s="74">
        <v>-0.90400000000000003</v>
      </c>
      <c r="O93" s="74">
        <v>-0.29799999999999999</v>
      </c>
      <c r="P93" s="74">
        <v>-0.129</v>
      </c>
      <c r="Q93" s="74">
        <v>0.20200000000000001</v>
      </c>
      <c r="R93" s="73">
        <v>10</v>
      </c>
      <c r="S93" s="74"/>
      <c r="T93" s="73">
        <v>137</v>
      </c>
      <c r="U93" s="11"/>
    </row>
    <row r="94" spans="2:42" s="2" customFormat="1" ht="20.25" customHeight="1" x14ac:dyDescent="0.25">
      <c r="B94" s="10">
        <v>82</v>
      </c>
      <c r="C94" s="9">
        <v>151131</v>
      </c>
      <c r="D94" s="9" t="s">
        <v>39</v>
      </c>
      <c r="E94" s="7" t="s">
        <v>4</v>
      </c>
      <c r="F94" s="7" t="s">
        <v>3</v>
      </c>
      <c r="G94" s="8">
        <v>19.100000000000001</v>
      </c>
      <c r="H94" s="7">
        <v>14.9</v>
      </c>
      <c r="I94" s="7">
        <v>2.8</v>
      </c>
      <c r="J94" s="6">
        <v>0.8</v>
      </c>
      <c r="K94" s="5">
        <v>3.8</v>
      </c>
      <c r="L94" s="4"/>
      <c r="M94" s="72">
        <v>4.9470000000000001</v>
      </c>
      <c r="N94" s="72">
        <v>6.1429999999999998</v>
      </c>
      <c r="O94" s="72">
        <v>7.0179999999999998</v>
      </c>
      <c r="P94" s="72">
        <v>-0.312</v>
      </c>
      <c r="Q94" s="72">
        <v>-0.98699999999999999</v>
      </c>
      <c r="R94" s="71">
        <v>20.431000000000001</v>
      </c>
      <c r="S94" s="72"/>
      <c r="T94" s="71">
        <v>150</v>
      </c>
      <c r="U94" s="3"/>
    </row>
    <row r="95" spans="2:42" s="2" customFormat="1" ht="20.25" customHeight="1" x14ac:dyDescent="0.25">
      <c r="B95" s="18">
        <v>83</v>
      </c>
      <c r="C95" s="17">
        <v>152181</v>
      </c>
      <c r="D95" s="17" t="s">
        <v>37</v>
      </c>
      <c r="E95" s="15">
        <v>130438</v>
      </c>
      <c r="F95" s="15" t="s">
        <v>9</v>
      </c>
      <c r="G95" s="16">
        <v>19.600000000000001</v>
      </c>
      <c r="H95" s="15">
        <v>14.6</v>
      </c>
      <c r="I95" s="15">
        <v>2.9</v>
      </c>
      <c r="J95" s="14">
        <v>0.2</v>
      </c>
      <c r="K95" s="13">
        <v>2.8</v>
      </c>
      <c r="L95" s="12"/>
      <c r="M95" s="74">
        <v>3.4169999999999998</v>
      </c>
      <c r="N95" s="74">
        <v>4.3099999999999996</v>
      </c>
      <c r="O95" s="74">
        <v>6.5839999999999996</v>
      </c>
      <c r="P95" s="74">
        <v>0.15</v>
      </c>
      <c r="Q95" s="74">
        <v>0.48299999999999998</v>
      </c>
      <c r="R95" s="73">
        <v>16.745000000000001</v>
      </c>
      <c r="S95" s="74">
        <v>7.1230000000000002</v>
      </c>
      <c r="T95" s="73">
        <v>155</v>
      </c>
      <c r="U95" s="11"/>
    </row>
    <row r="96" spans="2:42" s="2" customFormat="1" ht="20.25" customHeight="1" x14ac:dyDescent="0.25">
      <c r="B96" s="10">
        <v>84</v>
      </c>
      <c r="C96" s="9">
        <v>152330</v>
      </c>
      <c r="D96" s="9" t="s">
        <v>39</v>
      </c>
      <c r="E96" s="7" t="s">
        <v>6</v>
      </c>
      <c r="F96" s="7" t="s">
        <v>3</v>
      </c>
      <c r="G96" s="8">
        <v>18.600000000000001</v>
      </c>
      <c r="H96" s="7">
        <v>14.1</v>
      </c>
      <c r="I96" s="7">
        <v>2.6</v>
      </c>
      <c r="J96" s="6">
        <v>0.2</v>
      </c>
      <c r="K96" s="5">
        <v>3.4</v>
      </c>
      <c r="L96" s="4"/>
      <c r="M96" s="72">
        <v>1.292</v>
      </c>
      <c r="N96" s="72">
        <v>1.097</v>
      </c>
      <c r="O96" s="72">
        <v>2.657</v>
      </c>
      <c r="P96" s="72">
        <v>0.29099999999999998</v>
      </c>
      <c r="Q96" s="72">
        <v>0.66500000000000004</v>
      </c>
      <c r="R96" s="71">
        <v>16.475999999999999</v>
      </c>
      <c r="S96" s="72"/>
      <c r="T96" s="71">
        <v>149</v>
      </c>
      <c r="U96" s="3"/>
    </row>
    <row r="97" spans="2:21" s="2" customFormat="1" ht="20.25" customHeight="1" x14ac:dyDescent="0.25">
      <c r="B97" s="18">
        <v>85</v>
      </c>
      <c r="C97" s="17">
        <v>151197</v>
      </c>
      <c r="D97" s="17" t="s">
        <v>37</v>
      </c>
      <c r="E97" s="15" t="s">
        <v>5</v>
      </c>
      <c r="F97" s="15" t="s">
        <v>3</v>
      </c>
      <c r="G97" s="16">
        <v>20</v>
      </c>
      <c r="H97" s="15">
        <v>14.5</v>
      </c>
      <c r="I97" s="15">
        <v>2.9</v>
      </c>
      <c r="J97" s="14">
        <v>0.8</v>
      </c>
      <c r="K97" s="13">
        <v>3.7</v>
      </c>
      <c r="L97" s="12"/>
      <c r="M97" s="74">
        <v>3.403</v>
      </c>
      <c r="N97" s="74">
        <v>3.7690000000000001</v>
      </c>
      <c r="O97" s="74">
        <v>5.0460000000000003</v>
      </c>
      <c r="P97" s="74">
        <v>-8.5999999999999993E-2</v>
      </c>
      <c r="Q97" s="74">
        <v>0.34899999999999998</v>
      </c>
      <c r="R97" s="73">
        <v>21.047999999999998</v>
      </c>
      <c r="S97" s="74"/>
      <c r="T97" s="73">
        <v>155</v>
      </c>
      <c r="U97" s="11"/>
    </row>
    <row r="98" spans="2:21" s="2" customFormat="1" ht="20.25" customHeight="1" x14ac:dyDescent="0.25">
      <c r="B98" s="10">
        <v>86</v>
      </c>
      <c r="C98" s="9">
        <v>151178</v>
      </c>
      <c r="D98" s="9" t="s">
        <v>15</v>
      </c>
      <c r="E98" s="7">
        <v>110054</v>
      </c>
      <c r="F98" s="7" t="s">
        <v>3</v>
      </c>
      <c r="G98" s="8">
        <v>17.5</v>
      </c>
      <c r="H98" s="7">
        <v>18.7</v>
      </c>
      <c r="I98" s="7">
        <v>3.3</v>
      </c>
      <c r="J98" s="6">
        <v>0.6</v>
      </c>
      <c r="K98" s="5">
        <v>3.7</v>
      </c>
      <c r="L98" s="4"/>
      <c r="M98" s="72">
        <v>3.5329999999999999</v>
      </c>
      <c r="N98" s="72">
        <v>3.706</v>
      </c>
      <c r="O98" s="72">
        <v>4.0650000000000004</v>
      </c>
      <c r="P98" s="72">
        <v>-0.3</v>
      </c>
      <c r="Q98" s="72">
        <v>1.7999999999999999E-2</v>
      </c>
      <c r="R98" s="71">
        <v>19.291</v>
      </c>
      <c r="S98" s="72"/>
      <c r="T98" s="71">
        <v>154</v>
      </c>
      <c r="U98" s="3"/>
    </row>
    <row r="99" spans="2:21" s="2" customFormat="1" ht="20.25" customHeight="1" x14ac:dyDescent="0.25">
      <c r="B99" s="18">
        <v>87</v>
      </c>
      <c r="C99" s="17">
        <v>151138</v>
      </c>
      <c r="D99" s="17" t="s">
        <v>39</v>
      </c>
      <c r="E99" s="15" t="s">
        <v>5</v>
      </c>
      <c r="F99" s="15" t="s">
        <v>3</v>
      </c>
      <c r="G99" s="16">
        <v>20.100000000000001</v>
      </c>
      <c r="H99" s="15">
        <v>18.600000000000001</v>
      </c>
      <c r="I99" s="15">
        <v>3.8</v>
      </c>
      <c r="J99" s="14">
        <v>0.2</v>
      </c>
      <c r="K99" s="13">
        <v>3.9</v>
      </c>
      <c r="L99" s="12"/>
      <c r="M99" s="74">
        <v>2.105</v>
      </c>
      <c r="N99" s="74">
        <v>2.964</v>
      </c>
      <c r="O99" s="74">
        <v>4.3890000000000002</v>
      </c>
      <c r="P99" s="74">
        <v>6.5000000000000002E-2</v>
      </c>
      <c r="Q99" s="74">
        <v>0.42099999999999999</v>
      </c>
      <c r="R99" s="73">
        <v>24.186</v>
      </c>
      <c r="S99" s="74"/>
      <c r="T99" s="73">
        <v>156</v>
      </c>
      <c r="U99" s="11"/>
    </row>
    <row r="100" spans="2:21" s="2" customFormat="1" ht="20.25" customHeight="1" x14ac:dyDescent="0.25">
      <c r="B100" s="10">
        <v>88</v>
      </c>
      <c r="C100" s="9">
        <v>150935</v>
      </c>
      <c r="D100" s="9" t="s">
        <v>39</v>
      </c>
      <c r="E100" s="7" t="s">
        <v>4</v>
      </c>
      <c r="F100" s="7" t="s">
        <v>3</v>
      </c>
      <c r="G100" s="8">
        <v>18.2</v>
      </c>
      <c r="H100" s="7">
        <v>15.1</v>
      </c>
      <c r="I100" s="7">
        <v>2.7</v>
      </c>
      <c r="J100" s="6">
        <v>0.4</v>
      </c>
      <c r="K100" s="5">
        <v>3.8</v>
      </c>
      <c r="L100" s="4"/>
      <c r="M100" s="72">
        <v>2.3149999999999999</v>
      </c>
      <c r="N100" s="72">
        <v>3.0619999999999998</v>
      </c>
      <c r="O100" s="72">
        <v>4.4320000000000004</v>
      </c>
      <c r="P100" s="72">
        <v>0.17299999999999999</v>
      </c>
      <c r="Q100" s="72">
        <v>0.375</v>
      </c>
      <c r="R100" s="71">
        <v>18.905999999999999</v>
      </c>
      <c r="S100" s="72"/>
      <c r="T100" s="71">
        <v>158</v>
      </c>
      <c r="U100" s="3"/>
    </row>
    <row r="101" spans="2:21" s="2" customFormat="1" ht="20.25" customHeight="1" x14ac:dyDescent="0.25">
      <c r="B101" s="18">
        <v>89</v>
      </c>
      <c r="C101" s="17">
        <v>151124</v>
      </c>
      <c r="D101" s="17" t="s">
        <v>39</v>
      </c>
      <c r="E101" s="15" t="s">
        <v>4</v>
      </c>
      <c r="F101" s="15" t="s">
        <v>3</v>
      </c>
      <c r="G101" s="16">
        <v>19.600000000000001</v>
      </c>
      <c r="H101" s="15">
        <v>12.7</v>
      </c>
      <c r="I101" s="15">
        <v>2.5</v>
      </c>
      <c r="J101" s="14">
        <v>0</v>
      </c>
      <c r="K101" s="13">
        <v>2.8</v>
      </c>
      <c r="L101" s="12"/>
      <c r="M101" s="74">
        <v>2.5379999999999998</v>
      </c>
      <c r="N101" s="74">
        <v>2.02</v>
      </c>
      <c r="O101" s="74">
        <v>2.9940000000000002</v>
      </c>
      <c r="P101" s="74">
        <v>-0.26300000000000001</v>
      </c>
      <c r="Q101" s="74">
        <v>-0.76</v>
      </c>
      <c r="R101" s="73">
        <v>15.59</v>
      </c>
      <c r="S101" s="74"/>
      <c r="T101" s="73">
        <v>143</v>
      </c>
      <c r="U101" s="11"/>
    </row>
    <row r="102" spans="2:21" s="2" customFormat="1" ht="20.25" customHeight="1" x14ac:dyDescent="0.25">
      <c r="B102" s="10">
        <v>90</v>
      </c>
      <c r="C102" s="9">
        <v>151094</v>
      </c>
      <c r="D102" s="9" t="s">
        <v>37</v>
      </c>
      <c r="E102" s="7" t="s">
        <v>8</v>
      </c>
      <c r="F102" s="7" t="s">
        <v>3</v>
      </c>
      <c r="G102" s="8">
        <v>18.3</v>
      </c>
      <c r="H102" s="7">
        <v>15.1</v>
      </c>
      <c r="I102" s="7">
        <v>2.8</v>
      </c>
      <c r="J102" s="6">
        <v>0.6</v>
      </c>
      <c r="K102" s="5">
        <v>3</v>
      </c>
      <c r="L102" s="4"/>
      <c r="M102" s="72">
        <v>0.84599999999999997</v>
      </c>
      <c r="N102" s="72">
        <v>0.14499999999999999</v>
      </c>
      <c r="O102" s="72">
        <v>1.1259999999999999</v>
      </c>
      <c r="P102" s="72">
        <v>-0.47099999999999997</v>
      </c>
      <c r="Q102" s="72">
        <v>-0.66200000000000003</v>
      </c>
      <c r="R102" s="71"/>
      <c r="S102" s="72"/>
      <c r="T102" s="71">
        <v>140</v>
      </c>
      <c r="U102" s="3"/>
    </row>
    <row r="103" spans="2:21" s="2" customFormat="1" ht="20.25" customHeight="1" x14ac:dyDescent="0.25">
      <c r="B103" s="18">
        <v>91</v>
      </c>
      <c r="C103" s="17">
        <v>150916</v>
      </c>
      <c r="D103" s="17" t="s">
        <v>39</v>
      </c>
      <c r="E103" s="15" t="s">
        <v>4</v>
      </c>
      <c r="F103" s="15" t="s">
        <v>3</v>
      </c>
      <c r="G103" s="16">
        <v>19.3</v>
      </c>
      <c r="H103" s="15">
        <v>20.2</v>
      </c>
      <c r="I103" s="15">
        <v>3.9</v>
      </c>
      <c r="J103" s="14">
        <v>1.8</v>
      </c>
      <c r="K103" s="13">
        <v>3</v>
      </c>
      <c r="L103" s="12"/>
      <c r="M103" s="74">
        <v>1.73</v>
      </c>
      <c r="N103" s="74">
        <v>1.62</v>
      </c>
      <c r="O103" s="74">
        <v>2.95</v>
      </c>
      <c r="P103" s="74">
        <v>-3.5999999999999997E-2</v>
      </c>
      <c r="Q103" s="74">
        <v>0.46200000000000002</v>
      </c>
      <c r="R103" s="73">
        <v>17.513000000000002</v>
      </c>
      <c r="S103" s="74"/>
      <c r="T103" s="73">
        <v>154</v>
      </c>
      <c r="U103" s="11"/>
    </row>
    <row r="104" spans="2:21" s="2" customFormat="1" ht="20.25" customHeight="1" x14ac:dyDescent="0.25">
      <c r="B104" s="10">
        <v>92</v>
      </c>
      <c r="C104" s="9">
        <v>151145</v>
      </c>
      <c r="D104" s="9" t="s">
        <v>37</v>
      </c>
      <c r="E104" s="7" t="s">
        <v>4</v>
      </c>
      <c r="F104" s="7" t="s">
        <v>3</v>
      </c>
      <c r="G104" s="8">
        <v>19.399999999999999</v>
      </c>
      <c r="H104" s="7">
        <v>14.9</v>
      </c>
      <c r="I104" s="7">
        <v>2.9</v>
      </c>
      <c r="J104" s="6">
        <v>0.2</v>
      </c>
      <c r="K104" s="5">
        <v>3.1</v>
      </c>
      <c r="L104" s="4"/>
      <c r="M104" s="72">
        <v>2.1800000000000002</v>
      </c>
      <c r="N104" s="72">
        <v>2.766</v>
      </c>
      <c r="O104" s="72">
        <v>5.4950000000000001</v>
      </c>
      <c r="P104" s="72">
        <v>0</v>
      </c>
      <c r="Q104" s="72">
        <v>0.105</v>
      </c>
      <c r="R104" s="71">
        <v>18.844000000000001</v>
      </c>
      <c r="S104" s="72"/>
      <c r="T104" s="71">
        <v>155</v>
      </c>
      <c r="U104" s="3"/>
    </row>
    <row r="105" spans="2:21" s="2" customFormat="1" ht="20.25" customHeight="1" x14ac:dyDescent="0.25">
      <c r="B105" s="18">
        <v>93</v>
      </c>
      <c r="C105" s="17">
        <v>150938</v>
      </c>
      <c r="D105" s="17" t="s">
        <v>39</v>
      </c>
      <c r="E105" s="31" t="s">
        <v>6</v>
      </c>
      <c r="F105" s="15" t="s">
        <v>3</v>
      </c>
      <c r="G105" s="16">
        <v>18.600000000000001</v>
      </c>
      <c r="H105" s="15">
        <v>16.7</v>
      </c>
      <c r="I105" s="15">
        <v>3.1</v>
      </c>
      <c r="J105" s="14">
        <v>0.4</v>
      </c>
      <c r="K105" s="13">
        <v>3.2</v>
      </c>
      <c r="L105" s="12"/>
      <c r="M105" s="74">
        <v>3.2</v>
      </c>
      <c r="N105" s="74">
        <v>2.8</v>
      </c>
      <c r="O105" s="74">
        <v>2.4</v>
      </c>
      <c r="P105" s="74">
        <v>-0.3</v>
      </c>
      <c r="Q105" s="74">
        <v>-0.7</v>
      </c>
      <c r="R105" s="73">
        <v>18.2</v>
      </c>
      <c r="S105" s="74"/>
      <c r="T105" s="73">
        <v>140</v>
      </c>
      <c r="U105" s="11"/>
    </row>
    <row r="106" spans="2:21" s="2" customFormat="1" ht="20.25" customHeight="1" x14ac:dyDescent="0.25">
      <c r="B106" s="10">
        <v>94</v>
      </c>
      <c r="C106" s="9">
        <v>151194</v>
      </c>
      <c r="D106" s="9" t="s">
        <v>37</v>
      </c>
      <c r="E106" s="7" t="s">
        <v>5</v>
      </c>
      <c r="F106" s="7" t="s">
        <v>3</v>
      </c>
      <c r="G106" s="8">
        <v>17.8</v>
      </c>
      <c r="H106" s="7">
        <v>15.4</v>
      </c>
      <c r="I106" s="7">
        <v>2.8</v>
      </c>
      <c r="J106" s="6">
        <v>0.4</v>
      </c>
      <c r="K106" s="5">
        <v>3.7</v>
      </c>
      <c r="L106" s="4"/>
      <c r="M106" s="72">
        <v>5.7009999999999996</v>
      </c>
      <c r="N106" s="72">
        <v>6.8440000000000003</v>
      </c>
      <c r="O106" s="72">
        <v>7.5190000000000001</v>
      </c>
      <c r="P106" s="72">
        <v>-0.34200000000000003</v>
      </c>
      <c r="Q106" s="72">
        <v>-0.20200000000000001</v>
      </c>
      <c r="R106" s="71">
        <v>21.864000000000001</v>
      </c>
      <c r="S106" s="72"/>
      <c r="T106" s="71">
        <v>156</v>
      </c>
      <c r="U106" s="3"/>
    </row>
    <row r="107" spans="2:21" s="2" customFormat="1" ht="20.25" customHeight="1" x14ac:dyDescent="0.25">
      <c r="B107" s="18">
        <v>95</v>
      </c>
      <c r="C107" s="17">
        <v>151175</v>
      </c>
      <c r="D107" s="17" t="s">
        <v>39</v>
      </c>
      <c r="E107" s="15" t="s">
        <v>5</v>
      </c>
      <c r="F107" s="15" t="s">
        <v>3</v>
      </c>
      <c r="G107" s="16">
        <v>20.5</v>
      </c>
      <c r="H107" s="15">
        <v>17.2</v>
      </c>
      <c r="I107" s="15">
        <v>3.5</v>
      </c>
      <c r="J107" s="14">
        <v>0.8</v>
      </c>
      <c r="K107" s="13">
        <v>4.4000000000000004</v>
      </c>
      <c r="L107" s="12"/>
      <c r="M107" s="74">
        <v>3.0979999999999999</v>
      </c>
      <c r="N107" s="74">
        <v>3.95</v>
      </c>
      <c r="O107" s="74">
        <v>4.5629999999999997</v>
      </c>
      <c r="P107" s="74">
        <v>-0.54500000000000004</v>
      </c>
      <c r="Q107" s="74">
        <v>-0.44900000000000001</v>
      </c>
      <c r="R107" s="73">
        <v>24.169</v>
      </c>
      <c r="S107" s="74"/>
      <c r="T107" s="73">
        <v>154</v>
      </c>
      <c r="U107" s="11"/>
    </row>
    <row r="108" spans="2:21" s="2" customFormat="1" ht="20.25" customHeight="1" x14ac:dyDescent="0.25">
      <c r="B108" s="10">
        <v>96</v>
      </c>
      <c r="C108" s="9">
        <v>151183</v>
      </c>
      <c r="D108" s="9" t="s">
        <v>39</v>
      </c>
      <c r="E108" s="7" t="s">
        <v>5</v>
      </c>
      <c r="F108" s="7" t="s">
        <v>3</v>
      </c>
      <c r="G108" s="8">
        <v>18.2</v>
      </c>
      <c r="H108" s="7">
        <v>15.9</v>
      </c>
      <c r="I108" s="7">
        <v>2.9</v>
      </c>
      <c r="J108" s="6">
        <v>0</v>
      </c>
      <c r="K108" s="5">
        <v>4.5</v>
      </c>
      <c r="L108" s="4"/>
      <c r="M108" s="72">
        <v>1.9039999999999999</v>
      </c>
      <c r="N108" s="72">
        <v>2.2490000000000001</v>
      </c>
      <c r="O108" s="72">
        <v>3.18</v>
      </c>
      <c r="P108" s="72">
        <v>0.21299999999999999</v>
      </c>
      <c r="Q108" s="72">
        <v>0.97299999999999998</v>
      </c>
      <c r="R108" s="71">
        <v>23.114000000000001</v>
      </c>
      <c r="S108" s="72"/>
      <c r="T108" s="71">
        <v>162</v>
      </c>
      <c r="U108" s="3"/>
    </row>
    <row r="109" spans="2:21" s="2" customFormat="1" ht="20.25" customHeight="1" x14ac:dyDescent="0.25">
      <c r="B109" s="18">
        <v>97</v>
      </c>
      <c r="C109" s="17">
        <v>151121</v>
      </c>
      <c r="D109" s="17" t="s">
        <v>39</v>
      </c>
      <c r="E109" s="15" t="s">
        <v>5</v>
      </c>
      <c r="F109" s="15" t="s">
        <v>3</v>
      </c>
      <c r="G109" s="16">
        <v>20.3</v>
      </c>
      <c r="H109" s="15">
        <v>14.5</v>
      </c>
      <c r="I109" s="15">
        <v>3</v>
      </c>
      <c r="J109" s="14">
        <v>0.6</v>
      </c>
      <c r="K109" s="13">
        <v>3.4</v>
      </c>
      <c r="L109" s="12"/>
      <c r="M109" s="74">
        <v>2.4529999999999998</v>
      </c>
      <c r="N109" s="74">
        <v>2.4</v>
      </c>
      <c r="O109" s="74">
        <v>4.0049999999999999</v>
      </c>
      <c r="P109" s="74">
        <v>-0.105</v>
      </c>
      <c r="Q109" s="74">
        <v>-0.20899999999999999</v>
      </c>
      <c r="R109" s="73">
        <v>19.356000000000002</v>
      </c>
      <c r="S109" s="74"/>
      <c r="T109" s="73">
        <v>149</v>
      </c>
      <c r="U109" s="11"/>
    </row>
    <row r="110" spans="2:21" s="2" customFormat="1" ht="20.25" customHeight="1" x14ac:dyDescent="0.25">
      <c r="B110" s="10">
        <v>98</v>
      </c>
      <c r="C110" s="9">
        <v>151169</v>
      </c>
      <c r="D110" s="9" t="s">
        <v>39</v>
      </c>
      <c r="E110" s="7" t="s">
        <v>5</v>
      </c>
      <c r="F110" s="7" t="s">
        <v>3</v>
      </c>
      <c r="G110" s="8">
        <v>17.399999999999999</v>
      </c>
      <c r="H110" s="7">
        <v>17.100000000000001</v>
      </c>
      <c r="I110" s="7">
        <v>3</v>
      </c>
      <c r="J110" s="6">
        <v>0.6</v>
      </c>
      <c r="K110" s="5">
        <v>2.9</v>
      </c>
      <c r="L110" s="4"/>
      <c r="M110" s="72">
        <v>2.895</v>
      </c>
      <c r="N110" s="72">
        <v>2.9870000000000001</v>
      </c>
      <c r="O110" s="72">
        <v>3.6179999999999999</v>
      </c>
      <c r="P110" s="72">
        <v>-0.35699999999999998</v>
      </c>
      <c r="Q110" s="72">
        <v>0.155</v>
      </c>
      <c r="R110" s="71">
        <v>14.795999999999999</v>
      </c>
      <c r="S110" s="72"/>
      <c r="T110" s="71">
        <v>152</v>
      </c>
      <c r="U110" s="3"/>
    </row>
    <row r="111" spans="2:21" s="2" customFormat="1" ht="20.25" customHeight="1" x14ac:dyDescent="0.25">
      <c r="B111" s="18">
        <v>99</v>
      </c>
      <c r="C111" s="17">
        <v>150958</v>
      </c>
      <c r="D111" s="17" t="s">
        <v>39</v>
      </c>
      <c r="E111" s="15" t="s">
        <v>4</v>
      </c>
      <c r="F111" s="15" t="s">
        <v>3</v>
      </c>
      <c r="G111" s="16">
        <v>21.2</v>
      </c>
      <c r="H111" s="15">
        <v>20.6</v>
      </c>
      <c r="I111" s="15">
        <v>4.4000000000000004</v>
      </c>
      <c r="J111" s="14">
        <v>1.6</v>
      </c>
      <c r="K111" s="13">
        <v>2.9</v>
      </c>
      <c r="L111" s="12"/>
      <c r="M111" s="74">
        <v>1.756</v>
      </c>
      <c r="N111" s="74">
        <v>1.893</v>
      </c>
      <c r="O111" s="74">
        <v>2.9140000000000001</v>
      </c>
      <c r="P111" s="74">
        <v>0.378</v>
      </c>
      <c r="Q111" s="74">
        <v>1.07</v>
      </c>
      <c r="R111" s="73">
        <v>15.397</v>
      </c>
      <c r="S111" s="74"/>
      <c r="T111" s="73">
        <v>148</v>
      </c>
      <c r="U111" s="11"/>
    </row>
    <row r="112" spans="2:21" s="2" customFormat="1" ht="20.25" customHeight="1" x14ac:dyDescent="0.25">
      <c r="B112" s="10">
        <v>100</v>
      </c>
      <c r="C112" s="9">
        <v>151136</v>
      </c>
      <c r="D112" s="9" t="s">
        <v>39</v>
      </c>
      <c r="E112" s="7" t="s">
        <v>4</v>
      </c>
      <c r="F112" s="7" t="s">
        <v>3</v>
      </c>
      <c r="G112" s="8">
        <v>17.399999999999999</v>
      </c>
      <c r="H112" s="7">
        <v>22.5</v>
      </c>
      <c r="I112" s="7">
        <v>3.9</v>
      </c>
      <c r="J112" s="6">
        <v>0.8</v>
      </c>
      <c r="K112" s="5">
        <v>3</v>
      </c>
      <c r="L112" s="4"/>
      <c r="M112" s="72">
        <v>2.0619999999999998</v>
      </c>
      <c r="N112" s="72">
        <v>1.9630000000000001</v>
      </c>
      <c r="O112" s="72">
        <v>2.7629999999999999</v>
      </c>
      <c r="P112" s="72">
        <v>0.44</v>
      </c>
      <c r="Q112" s="72">
        <v>0.57199999999999995</v>
      </c>
      <c r="R112" s="71">
        <v>12.645</v>
      </c>
      <c r="S112" s="72"/>
      <c r="T112" s="71">
        <v>149</v>
      </c>
      <c r="U112" s="3"/>
    </row>
    <row r="113" spans="2:21" s="2" customFormat="1" ht="20.25" customHeight="1" x14ac:dyDescent="0.25">
      <c r="B113" s="18">
        <v>101</v>
      </c>
      <c r="C113" s="17">
        <v>151158</v>
      </c>
      <c r="D113" s="17" t="s">
        <v>39</v>
      </c>
      <c r="E113" s="15" t="s">
        <v>5</v>
      </c>
      <c r="F113" s="15" t="s">
        <v>3</v>
      </c>
      <c r="G113" s="16">
        <v>19.5</v>
      </c>
      <c r="H113" s="15">
        <v>14.7</v>
      </c>
      <c r="I113" s="15">
        <v>2.9</v>
      </c>
      <c r="J113" s="14">
        <v>0.2</v>
      </c>
      <c r="K113" s="13">
        <v>3.3</v>
      </c>
      <c r="L113" s="12"/>
      <c r="M113" s="74">
        <v>2.5990000000000002</v>
      </c>
      <c r="N113" s="74">
        <v>3.22</v>
      </c>
      <c r="O113" s="74">
        <v>4.1310000000000002</v>
      </c>
      <c r="P113" s="74">
        <v>0.42</v>
      </c>
      <c r="Q113" s="74">
        <v>1.111</v>
      </c>
      <c r="R113" s="73">
        <v>16.408999999999999</v>
      </c>
      <c r="S113" s="74"/>
      <c r="T113" s="73">
        <v>154</v>
      </c>
      <c r="U113" s="11"/>
    </row>
    <row r="114" spans="2:21" s="2" customFormat="1" ht="20.25" customHeight="1" x14ac:dyDescent="0.25">
      <c r="B114" s="10">
        <v>102</v>
      </c>
      <c r="C114" s="9">
        <v>150945</v>
      </c>
      <c r="D114" s="9" t="s">
        <v>7</v>
      </c>
      <c r="E114" s="7" t="s">
        <v>6</v>
      </c>
      <c r="F114" s="7" t="s">
        <v>3</v>
      </c>
      <c r="G114" s="8">
        <v>19.2</v>
      </c>
      <c r="H114" s="7">
        <v>18.7</v>
      </c>
      <c r="I114" s="7">
        <v>3.6</v>
      </c>
      <c r="J114" s="6">
        <v>0.6</v>
      </c>
      <c r="K114" s="5">
        <v>4.2</v>
      </c>
      <c r="L114" s="4"/>
      <c r="M114" s="72">
        <v>2.8940000000000001</v>
      </c>
      <c r="N114" s="72">
        <v>2.641</v>
      </c>
      <c r="O114" s="72">
        <v>3.859</v>
      </c>
      <c r="P114" s="72">
        <v>-0.32600000000000001</v>
      </c>
      <c r="Q114" s="72">
        <v>-0.14299999999999999</v>
      </c>
      <c r="R114" s="71">
        <v>21.434000000000001</v>
      </c>
      <c r="S114" s="72"/>
      <c r="T114" s="71">
        <v>153</v>
      </c>
      <c r="U114" s="3"/>
    </row>
    <row r="115" spans="2:21" s="2" customFormat="1" ht="20.25" customHeight="1" x14ac:dyDescent="0.25">
      <c r="B115" s="18">
        <v>103</v>
      </c>
      <c r="C115" s="17">
        <v>152319</v>
      </c>
      <c r="D115" s="17" t="s">
        <v>39</v>
      </c>
      <c r="E115" s="15" t="s">
        <v>6</v>
      </c>
      <c r="F115" s="15" t="s">
        <v>3</v>
      </c>
      <c r="G115" s="16">
        <v>18.7</v>
      </c>
      <c r="H115" s="15">
        <v>16.399999999999999</v>
      </c>
      <c r="I115" s="15">
        <v>3.1</v>
      </c>
      <c r="J115" s="14">
        <v>0.4</v>
      </c>
      <c r="K115" s="13">
        <v>3</v>
      </c>
      <c r="L115" s="12"/>
      <c r="M115" s="74">
        <v>1.776</v>
      </c>
      <c r="N115" s="74">
        <v>1.2889999999999999</v>
      </c>
      <c r="O115" s="74">
        <v>3.1080000000000001</v>
      </c>
      <c r="P115" s="74"/>
      <c r="Q115" s="74">
        <v>0.32800000000000001</v>
      </c>
      <c r="R115" s="73"/>
      <c r="S115" s="74"/>
      <c r="T115" s="73">
        <v>148</v>
      </c>
      <c r="U115" s="11"/>
    </row>
    <row r="116" spans="2:21" s="2" customFormat="1" ht="20.25" customHeight="1" x14ac:dyDescent="0.25">
      <c r="B116" s="10">
        <v>104</v>
      </c>
      <c r="C116" s="9">
        <v>150957</v>
      </c>
      <c r="D116" s="9" t="s">
        <v>37</v>
      </c>
      <c r="E116" s="7" t="s">
        <v>4</v>
      </c>
      <c r="F116" s="7" t="s">
        <v>3</v>
      </c>
      <c r="G116" s="8">
        <v>18.7</v>
      </c>
      <c r="H116" s="7">
        <v>16.600000000000001</v>
      </c>
      <c r="I116" s="7">
        <v>3.1</v>
      </c>
      <c r="J116" s="6">
        <v>1.2</v>
      </c>
      <c r="K116" s="5">
        <v>2.9</v>
      </c>
      <c r="L116" s="4"/>
      <c r="M116" s="72">
        <v>2.5950000000000002</v>
      </c>
      <c r="N116" s="72">
        <v>2.8969999999999998</v>
      </c>
      <c r="O116" s="72">
        <v>3.9820000000000002</v>
      </c>
      <c r="P116" s="72">
        <v>-9.6000000000000002E-2</v>
      </c>
      <c r="Q116" s="72">
        <v>-0.60199999999999998</v>
      </c>
      <c r="R116" s="71">
        <v>15.102</v>
      </c>
      <c r="S116" s="72"/>
      <c r="T116" s="71">
        <v>146</v>
      </c>
      <c r="U116" s="3"/>
    </row>
    <row r="117" spans="2:21" s="2" customFormat="1" ht="20.25" customHeight="1" x14ac:dyDescent="0.25">
      <c r="B117" s="26">
        <v>105</v>
      </c>
      <c r="C117" s="15">
        <v>152415</v>
      </c>
      <c r="D117" s="25" t="s">
        <v>39</v>
      </c>
      <c r="E117" s="15" t="s">
        <v>4</v>
      </c>
      <c r="F117" s="15" t="s">
        <v>3</v>
      </c>
      <c r="G117" s="16">
        <v>18.399999999999999</v>
      </c>
      <c r="H117" s="15">
        <v>16.600000000000001</v>
      </c>
      <c r="I117" s="15">
        <v>3</v>
      </c>
      <c r="J117" s="14">
        <v>0.2</v>
      </c>
      <c r="K117" s="24"/>
      <c r="L117" s="23"/>
      <c r="M117" s="66">
        <v>1.8</v>
      </c>
      <c r="N117" s="66">
        <v>1.6</v>
      </c>
      <c r="O117" s="66">
        <v>3.6</v>
      </c>
      <c r="P117" s="66">
        <v>0</v>
      </c>
      <c r="Q117" s="66">
        <v>-0.4</v>
      </c>
      <c r="R117" s="65">
        <v>12.7</v>
      </c>
      <c r="S117" s="66"/>
      <c r="T117" s="65">
        <v>150</v>
      </c>
    </row>
    <row r="118" spans="2:21" s="2" customFormat="1" ht="20.25" customHeight="1" x14ac:dyDescent="0.25">
      <c r="B118" s="10">
        <v>106</v>
      </c>
      <c r="C118" s="9">
        <v>151150</v>
      </c>
      <c r="D118" s="9" t="s">
        <v>37</v>
      </c>
      <c r="E118" s="7" t="s">
        <v>4</v>
      </c>
      <c r="F118" s="7" t="s">
        <v>3</v>
      </c>
      <c r="G118" s="8">
        <v>18.3</v>
      </c>
      <c r="H118" s="7">
        <v>16.8</v>
      </c>
      <c r="I118" s="7">
        <v>3.1</v>
      </c>
      <c r="J118" s="6">
        <v>0.8</v>
      </c>
      <c r="K118" s="5">
        <v>3.1</v>
      </c>
      <c r="L118" s="4"/>
      <c r="M118" s="72">
        <v>2.2400000000000002</v>
      </c>
      <c r="N118" s="72">
        <v>2.569</v>
      </c>
      <c r="O118" s="72"/>
      <c r="P118" s="72"/>
      <c r="Q118" s="72"/>
      <c r="R118" s="71"/>
      <c r="S118" s="72"/>
      <c r="T118" s="71">
        <v>152</v>
      </c>
      <c r="U118" s="3"/>
    </row>
    <row r="119" spans="2:21" s="2" customFormat="1" ht="20.25" customHeight="1" x14ac:dyDescent="0.25">
      <c r="B119" s="18">
        <v>107</v>
      </c>
      <c r="C119" s="17">
        <v>151109</v>
      </c>
      <c r="D119" s="17" t="s">
        <v>39</v>
      </c>
      <c r="E119" s="15" t="s">
        <v>4</v>
      </c>
      <c r="F119" s="15" t="s">
        <v>3</v>
      </c>
      <c r="G119" s="16">
        <v>18.600000000000001</v>
      </c>
      <c r="H119" s="15">
        <v>14.8</v>
      </c>
      <c r="I119" s="15">
        <v>2.8</v>
      </c>
      <c r="J119" s="14">
        <v>0</v>
      </c>
      <c r="K119" s="13">
        <v>2.8</v>
      </c>
      <c r="L119" s="12"/>
      <c r="M119" s="74">
        <v>2.48</v>
      </c>
      <c r="N119" s="74">
        <v>2.88</v>
      </c>
      <c r="O119" s="74">
        <v>4.2699999999999996</v>
      </c>
      <c r="P119" s="74">
        <v>0.38</v>
      </c>
      <c r="Q119" s="74">
        <v>1.28</v>
      </c>
      <c r="R119" s="73">
        <v>14</v>
      </c>
      <c r="S119" s="74"/>
      <c r="T119" s="73">
        <v>154</v>
      </c>
      <c r="U119" s="11"/>
    </row>
    <row r="120" spans="2:21" s="2" customFormat="1" ht="20.25" customHeight="1" x14ac:dyDescent="0.25">
      <c r="B120" s="10">
        <v>108</v>
      </c>
      <c r="C120" s="9">
        <v>152399</v>
      </c>
      <c r="D120" s="9" t="s">
        <v>39</v>
      </c>
      <c r="E120" s="7" t="s">
        <v>6</v>
      </c>
      <c r="F120" s="7" t="s">
        <v>3</v>
      </c>
      <c r="G120" s="22"/>
      <c r="H120" s="21"/>
      <c r="I120" s="21"/>
      <c r="J120" s="20"/>
      <c r="K120" s="5">
        <v>3.2</v>
      </c>
      <c r="L120" s="4"/>
      <c r="M120" s="72">
        <v>2.996</v>
      </c>
      <c r="N120" s="72">
        <v>2.6549999999999998</v>
      </c>
      <c r="O120" s="72"/>
      <c r="P120" s="72"/>
      <c r="Q120" s="72"/>
      <c r="R120" s="71"/>
      <c r="S120" s="72"/>
      <c r="T120" s="71">
        <v>148</v>
      </c>
      <c r="U120" s="3"/>
    </row>
    <row r="121" spans="2:21" s="2" customFormat="1" ht="20.25" customHeight="1" x14ac:dyDescent="0.25">
      <c r="B121" s="18">
        <v>109</v>
      </c>
      <c r="C121" s="17">
        <v>150918</v>
      </c>
      <c r="D121" s="17" t="s">
        <v>15</v>
      </c>
      <c r="E121" s="15">
        <v>120912</v>
      </c>
      <c r="F121" s="14" t="s">
        <v>3</v>
      </c>
      <c r="G121" s="50">
        <v>19</v>
      </c>
      <c r="H121" s="50">
        <v>16.600000000000001</v>
      </c>
      <c r="I121" s="50">
        <v>3.2</v>
      </c>
      <c r="J121" s="50">
        <v>0.6</v>
      </c>
      <c r="K121" s="13">
        <v>4.3</v>
      </c>
      <c r="L121" s="12"/>
      <c r="M121" s="74">
        <v>2.964</v>
      </c>
      <c r="N121" s="74">
        <v>3.2269999999999999</v>
      </c>
      <c r="O121" s="74">
        <v>4.21</v>
      </c>
      <c r="P121" s="74">
        <v>-0.44700000000000001</v>
      </c>
      <c r="Q121" s="74">
        <v>-0.77200000000000002</v>
      </c>
      <c r="R121" s="73">
        <v>23.879000000000001</v>
      </c>
      <c r="S121" s="74"/>
      <c r="T121" s="73">
        <v>156</v>
      </c>
      <c r="U121" s="11"/>
    </row>
    <row r="122" spans="2:21" s="2" customFormat="1" ht="20.25" customHeight="1" x14ac:dyDescent="0.25">
      <c r="B122" s="10">
        <v>110</v>
      </c>
      <c r="C122" s="9">
        <v>151170</v>
      </c>
      <c r="D122" s="9" t="s">
        <v>37</v>
      </c>
      <c r="E122" s="7" t="s">
        <v>5</v>
      </c>
      <c r="F122" s="6" t="s">
        <v>3</v>
      </c>
      <c r="G122" s="51">
        <v>20.6</v>
      </c>
      <c r="H122" s="51">
        <v>14.6</v>
      </c>
      <c r="I122" s="51">
        <v>3</v>
      </c>
      <c r="J122" s="51">
        <v>1</v>
      </c>
      <c r="K122" s="5">
        <v>3.8</v>
      </c>
      <c r="L122" s="4"/>
      <c r="M122" s="72">
        <v>2</v>
      </c>
      <c r="N122" s="72">
        <v>2.1</v>
      </c>
      <c r="O122" s="72">
        <v>3.1</v>
      </c>
      <c r="P122" s="72">
        <v>-0.1</v>
      </c>
      <c r="Q122" s="72">
        <v>0.6</v>
      </c>
      <c r="R122" s="71">
        <v>20.7</v>
      </c>
      <c r="S122" s="72"/>
      <c r="T122" s="71">
        <v>156</v>
      </c>
      <c r="U122" s="3"/>
    </row>
    <row r="123" spans="2:21" s="2" customFormat="1" ht="20.25" customHeight="1" x14ac:dyDescent="0.25">
      <c r="B123" s="18">
        <v>111</v>
      </c>
      <c r="C123" s="17">
        <v>150952</v>
      </c>
      <c r="D123" s="17" t="s">
        <v>39</v>
      </c>
      <c r="E123" s="15" t="s">
        <v>4</v>
      </c>
      <c r="F123" s="14" t="s">
        <v>3</v>
      </c>
      <c r="G123" s="15">
        <v>19.8</v>
      </c>
      <c r="H123" s="15">
        <v>14.8</v>
      </c>
      <c r="I123" s="15">
        <v>2.9</v>
      </c>
      <c r="J123" s="14">
        <v>0.4</v>
      </c>
      <c r="K123" s="13">
        <v>4</v>
      </c>
      <c r="L123" s="12"/>
      <c r="M123" s="74">
        <v>3.141</v>
      </c>
      <c r="N123" s="74">
        <v>3.7759999999999998</v>
      </c>
      <c r="O123" s="74">
        <v>5.5679999999999996</v>
      </c>
      <c r="P123" s="74">
        <v>-0.105</v>
      </c>
      <c r="Q123" s="74">
        <v>0.221</v>
      </c>
      <c r="R123" s="73">
        <v>22.559000000000001</v>
      </c>
      <c r="S123" s="74"/>
      <c r="T123" s="73">
        <v>160</v>
      </c>
      <c r="U123" s="11"/>
    </row>
    <row r="124" spans="2:21" s="2" customFormat="1" ht="20.25" customHeight="1" x14ac:dyDescent="0.25">
      <c r="B124" s="10">
        <v>112</v>
      </c>
      <c r="C124" s="9">
        <v>150804</v>
      </c>
      <c r="D124" s="9" t="s">
        <v>39</v>
      </c>
      <c r="E124" s="7">
        <v>132781</v>
      </c>
      <c r="F124" s="6" t="s">
        <v>0</v>
      </c>
      <c r="G124" s="51">
        <v>21.8</v>
      </c>
      <c r="H124" s="51">
        <v>14.8</v>
      </c>
      <c r="I124" s="51">
        <v>3.2</v>
      </c>
      <c r="J124" s="51">
        <v>1</v>
      </c>
      <c r="K124" s="5">
        <v>6.4</v>
      </c>
      <c r="L124" s="4">
        <f t="shared" ref="L124:L132" si="4">K124/7.85</f>
        <v>0.8152866242038217</v>
      </c>
      <c r="M124" s="72">
        <v>1.05</v>
      </c>
      <c r="N124" s="72">
        <v>1.2529999999999999</v>
      </c>
      <c r="O124" s="72">
        <v>2.2919999999999998</v>
      </c>
      <c r="P124" s="72">
        <v>0.33800000000000002</v>
      </c>
      <c r="Q124" s="72">
        <v>0.748</v>
      </c>
      <c r="R124" s="71">
        <v>13.095000000000001</v>
      </c>
      <c r="S124" s="72">
        <v>11.228999999999999</v>
      </c>
      <c r="T124" s="71">
        <v>149</v>
      </c>
      <c r="U124" s="3"/>
    </row>
    <row r="125" spans="2:21" s="2" customFormat="1" ht="20.25" customHeight="1" x14ac:dyDescent="0.25">
      <c r="B125" s="18">
        <v>113</v>
      </c>
      <c r="C125" s="17">
        <v>150463</v>
      </c>
      <c r="D125" s="17" t="s">
        <v>39</v>
      </c>
      <c r="E125" s="15">
        <v>100061</v>
      </c>
      <c r="F125" s="14" t="s">
        <v>2</v>
      </c>
      <c r="G125" s="50">
        <v>21.1</v>
      </c>
      <c r="H125" s="50">
        <v>14.1</v>
      </c>
      <c r="I125" s="50">
        <v>3</v>
      </c>
      <c r="J125" s="50">
        <v>0.2</v>
      </c>
      <c r="K125" s="13">
        <v>6</v>
      </c>
      <c r="L125" s="12">
        <f t="shared" si="4"/>
        <v>0.76433121019108285</v>
      </c>
      <c r="M125" s="74"/>
      <c r="N125" s="74"/>
      <c r="O125" s="74"/>
      <c r="P125" s="74"/>
      <c r="Q125" s="74"/>
      <c r="R125" s="73"/>
      <c r="S125" s="74"/>
      <c r="T125" s="73">
        <v>149</v>
      </c>
      <c r="U125" s="11"/>
    </row>
    <row r="126" spans="2:21" s="2" customFormat="1" ht="20.25" customHeight="1" x14ac:dyDescent="0.25">
      <c r="B126" s="10">
        <v>114</v>
      </c>
      <c r="C126" s="9">
        <v>150606</v>
      </c>
      <c r="D126" s="9" t="s">
        <v>39</v>
      </c>
      <c r="E126" s="7">
        <v>120419</v>
      </c>
      <c r="F126" s="6" t="s">
        <v>0</v>
      </c>
      <c r="G126" s="51">
        <v>21.6</v>
      </c>
      <c r="H126" s="51">
        <v>16.399999999999999</v>
      </c>
      <c r="I126" s="51">
        <v>3.5</v>
      </c>
      <c r="J126" s="51">
        <v>1.4</v>
      </c>
      <c r="K126" s="5">
        <v>7.3</v>
      </c>
      <c r="L126" s="4">
        <f t="shared" si="4"/>
        <v>0.92993630573248409</v>
      </c>
      <c r="M126" s="72">
        <v>2.5289999999999999</v>
      </c>
      <c r="N126" s="72">
        <v>2.5190000000000001</v>
      </c>
      <c r="O126" s="72">
        <v>4.1379999999999999</v>
      </c>
      <c r="P126" s="72">
        <v>-0.21299999999999999</v>
      </c>
      <c r="Q126" s="72">
        <v>-0.69299999999999995</v>
      </c>
      <c r="R126" s="71">
        <v>19.565999999999999</v>
      </c>
      <c r="S126" s="72">
        <v>15.337999999999999</v>
      </c>
      <c r="T126" s="71">
        <v>156</v>
      </c>
      <c r="U126" s="3"/>
    </row>
    <row r="127" spans="2:21" s="2" customFormat="1" ht="20.25" customHeight="1" x14ac:dyDescent="0.25">
      <c r="B127" s="18">
        <v>115</v>
      </c>
      <c r="C127" s="17">
        <v>150013</v>
      </c>
      <c r="D127" s="17" t="s">
        <v>39</v>
      </c>
      <c r="E127" s="15">
        <v>132899</v>
      </c>
      <c r="F127" s="14" t="s">
        <v>1</v>
      </c>
      <c r="G127" s="50">
        <v>21.4</v>
      </c>
      <c r="H127" s="50">
        <v>14.4</v>
      </c>
      <c r="I127" s="50">
        <v>3.1</v>
      </c>
      <c r="J127" s="50">
        <v>1</v>
      </c>
      <c r="K127" s="13">
        <v>7.5</v>
      </c>
      <c r="L127" s="12">
        <f t="shared" si="4"/>
        <v>0.95541401273885351</v>
      </c>
      <c r="M127" s="74">
        <v>4.1950000000000003</v>
      </c>
      <c r="N127" s="74">
        <v>3.9009999999999998</v>
      </c>
      <c r="O127" s="74">
        <v>4.4029999999999996</v>
      </c>
      <c r="P127" s="74">
        <v>-8.8999999999999996E-2</v>
      </c>
      <c r="Q127" s="74">
        <v>0.47399999999999998</v>
      </c>
      <c r="R127" s="73">
        <v>22.163</v>
      </c>
      <c r="S127" s="74">
        <v>14.779</v>
      </c>
      <c r="T127" s="73">
        <v>137</v>
      </c>
      <c r="U127" s="11"/>
    </row>
    <row r="128" spans="2:21" s="2" customFormat="1" ht="20.25" customHeight="1" x14ac:dyDescent="0.25">
      <c r="B128" s="19">
        <v>116</v>
      </c>
      <c r="C128" s="7">
        <v>150329</v>
      </c>
      <c r="D128" s="9" t="s">
        <v>37</v>
      </c>
      <c r="E128" s="7">
        <v>130013</v>
      </c>
      <c r="F128" s="6" t="s">
        <v>0</v>
      </c>
      <c r="G128" s="7">
        <v>21.6</v>
      </c>
      <c r="H128" s="7">
        <v>18.399999999999999</v>
      </c>
      <c r="I128" s="7">
        <v>4</v>
      </c>
      <c r="J128" s="6">
        <v>1.2</v>
      </c>
      <c r="K128" s="5">
        <v>7.5</v>
      </c>
      <c r="L128" s="4">
        <f t="shared" si="4"/>
        <v>0.95541401273885351</v>
      </c>
      <c r="M128" s="72"/>
      <c r="N128" s="72"/>
      <c r="O128" s="72"/>
      <c r="P128" s="72"/>
      <c r="Q128" s="72"/>
      <c r="R128" s="71"/>
      <c r="S128" s="72"/>
      <c r="T128" s="71"/>
      <c r="U128" s="3"/>
    </row>
    <row r="129" spans="2:21" s="2" customFormat="1" ht="20.25" customHeight="1" x14ac:dyDescent="0.25">
      <c r="B129" s="18">
        <v>117</v>
      </c>
      <c r="C129" s="17">
        <v>150536</v>
      </c>
      <c r="D129" s="17" t="s">
        <v>39</v>
      </c>
      <c r="E129" s="15">
        <v>110054</v>
      </c>
      <c r="F129" s="14" t="s">
        <v>0</v>
      </c>
      <c r="G129" s="50">
        <v>20.100000000000001</v>
      </c>
      <c r="H129" s="50">
        <v>16.5</v>
      </c>
      <c r="I129" s="50">
        <v>3.3</v>
      </c>
      <c r="J129" s="50">
        <v>0.4</v>
      </c>
      <c r="K129" s="13">
        <v>7.6</v>
      </c>
      <c r="L129" s="12">
        <f t="shared" si="4"/>
        <v>0.96815286624203822</v>
      </c>
      <c r="M129" s="74">
        <v>2.7040000000000002</v>
      </c>
      <c r="N129" s="74">
        <v>3.4630000000000001</v>
      </c>
      <c r="O129" s="74">
        <v>5.7560000000000002</v>
      </c>
      <c r="P129" s="74">
        <v>-0.16200000000000001</v>
      </c>
      <c r="Q129" s="74">
        <v>0.51800000000000002</v>
      </c>
      <c r="R129" s="73">
        <v>25.007000000000001</v>
      </c>
      <c r="S129" s="74">
        <v>11.836</v>
      </c>
      <c r="T129" s="73">
        <v>164</v>
      </c>
      <c r="U129" s="11"/>
    </row>
    <row r="130" spans="2:21" s="2" customFormat="1" ht="20.25" customHeight="1" x14ac:dyDescent="0.25">
      <c r="B130" s="10">
        <v>118</v>
      </c>
      <c r="C130" s="9">
        <v>150033</v>
      </c>
      <c r="D130" s="9" t="s">
        <v>39</v>
      </c>
      <c r="E130" s="7">
        <v>130260</v>
      </c>
      <c r="F130" s="6" t="s">
        <v>0</v>
      </c>
      <c r="G130" s="51">
        <v>22.6</v>
      </c>
      <c r="H130" s="51">
        <v>17</v>
      </c>
      <c r="I130" s="51">
        <v>3.8</v>
      </c>
      <c r="J130" s="51">
        <v>2.6</v>
      </c>
      <c r="K130" s="5">
        <v>6.5</v>
      </c>
      <c r="L130" s="4">
        <f t="shared" si="4"/>
        <v>0.82802547770700641</v>
      </c>
      <c r="M130" s="72">
        <v>2.7650000000000001</v>
      </c>
      <c r="N130" s="72">
        <v>2.605</v>
      </c>
      <c r="O130" s="72">
        <v>2.512</v>
      </c>
      <c r="P130" s="72">
        <v>-2.1000000000000001E-2</v>
      </c>
      <c r="Q130" s="72">
        <v>0.25600000000000001</v>
      </c>
      <c r="R130" s="71">
        <v>14.920999999999999</v>
      </c>
      <c r="S130" s="72">
        <v>13.394</v>
      </c>
      <c r="T130" s="71">
        <v>141</v>
      </c>
      <c r="U130" s="3"/>
    </row>
    <row r="131" spans="2:21" s="2" customFormat="1" ht="20.25" customHeight="1" x14ac:dyDescent="0.25">
      <c r="B131" s="18">
        <v>119</v>
      </c>
      <c r="C131" s="17">
        <v>150063</v>
      </c>
      <c r="D131" s="17" t="s">
        <v>39</v>
      </c>
      <c r="E131" s="15">
        <v>130260</v>
      </c>
      <c r="F131" s="14" t="s">
        <v>0</v>
      </c>
      <c r="G131" s="15">
        <v>21.3</v>
      </c>
      <c r="H131" s="15">
        <v>17.600000000000001</v>
      </c>
      <c r="I131" s="15">
        <v>3.8</v>
      </c>
      <c r="J131" s="14">
        <v>1.6</v>
      </c>
      <c r="K131" s="13">
        <v>7.1</v>
      </c>
      <c r="L131" s="12">
        <f t="shared" si="4"/>
        <v>0.90445859872611467</v>
      </c>
      <c r="M131" s="74">
        <v>2.7919999999999998</v>
      </c>
      <c r="N131" s="74">
        <v>3.556</v>
      </c>
      <c r="O131" s="74">
        <v>4.3639999999999999</v>
      </c>
      <c r="P131" s="74">
        <v>-0.158</v>
      </c>
      <c r="Q131" s="74">
        <v>-0.38100000000000001</v>
      </c>
      <c r="R131" s="73">
        <v>16.965</v>
      </c>
      <c r="S131" s="74">
        <v>13.132999999999999</v>
      </c>
      <c r="T131" s="73">
        <v>148</v>
      </c>
      <c r="U131" s="11"/>
    </row>
    <row r="132" spans="2:21" s="2" customFormat="1" ht="20.25" customHeight="1" x14ac:dyDescent="0.25">
      <c r="B132" s="10">
        <v>120</v>
      </c>
      <c r="C132" s="9">
        <v>150265</v>
      </c>
      <c r="D132" s="9" t="s">
        <v>39</v>
      </c>
      <c r="E132" s="7">
        <v>134068</v>
      </c>
      <c r="F132" s="6" t="s">
        <v>0</v>
      </c>
      <c r="G132" s="7">
        <v>19.5</v>
      </c>
      <c r="H132" s="7">
        <v>12.8</v>
      </c>
      <c r="I132" s="7">
        <v>2.5</v>
      </c>
      <c r="J132" s="6">
        <v>0</v>
      </c>
      <c r="K132" s="5">
        <v>7.6</v>
      </c>
      <c r="L132" s="4">
        <f t="shared" si="4"/>
        <v>0.96815286624203822</v>
      </c>
      <c r="M132" s="72">
        <v>2.3650000000000002</v>
      </c>
      <c r="N132" s="72">
        <v>2.7429999999999999</v>
      </c>
      <c r="O132" s="72">
        <v>4.1020000000000003</v>
      </c>
      <c r="P132" s="72">
        <v>-4.8000000000000001E-2</v>
      </c>
      <c r="Q132" s="72">
        <v>0.40699999999999997</v>
      </c>
      <c r="R132" s="71">
        <v>17.77</v>
      </c>
      <c r="S132" s="72">
        <v>9.9870000000000001</v>
      </c>
      <c r="T132" s="71">
        <v>157</v>
      </c>
      <c r="U132" s="3"/>
    </row>
  </sheetData>
  <conditionalFormatting sqref="M86:M90 M5:M45 M47:M84 M92:M132">
    <cfRule type="cellIs" dxfId="68" priority="66" stopIfTrue="1" operator="greaterThan">
      <formula>4.49</formula>
    </cfRule>
    <cfRule type="cellIs" dxfId="67" priority="67" stopIfTrue="1" operator="greaterThan">
      <formula>3.89</formula>
    </cfRule>
    <cfRule type="cellIs" dxfId="66" priority="68" stopIfTrue="1" operator="greaterThan">
      <formula>4.49</formula>
    </cfRule>
    <cfRule type="cellIs" dxfId="65" priority="69" stopIfTrue="1" operator="greaterThan">
      <formula>3.19</formula>
    </cfRule>
  </conditionalFormatting>
  <conditionalFormatting sqref="N86:N90 N5:N45 N47:N84 N92:N132">
    <cfRule type="cellIs" dxfId="64" priority="63" stopIfTrue="1" operator="greaterThan">
      <formula>5.9</formula>
    </cfRule>
    <cfRule type="cellIs" dxfId="63" priority="64" stopIfTrue="1" operator="greaterThan">
      <formula>4.99</formula>
    </cfRule>
    <cfRule type="cellIs" dxfId="62" priority="65" stopIfTrue="1" operator="greaterThan">
      <formula>3.99</formula>
    </cfRule>
  </conditionalFormatting>
  <conditionalFormatting sqref="O86:O90 O5:O45 O47:O84 O92:O132">
    <cfRule type="cellIs" dxfId="61" priority="60" stopIfTrue="1" operator="greaterThan">
      <formula>8.39</formula>
    </cfRule>
    <cfRule type="cellIs" dxfId="60" priority="61" stopIfTrue="1" operator="greaterThan">
      <formula>7.29</formula>
    </cfRule>
    <cfRule type="cellIs" dxfId="59" priority="62" stopIfTrue="1" operator="greaterThan">
      <formula>5.89</formula>
    </cfRule>
  </conditionalFormatting>
  <conditionalFormatting sqref="P86:P90 P5:P45 P47:P84 P92:P132">
    <cfRule type="cellIs" dxfId="58" priority="58" stopIfTrue="1" operator="greaterThan">
      <formula>0.89</formula>
    </cfRule>
    <cfRule type="cellIs" dxfId="57" priority="59" stopIfTrue="1" operator="greaterThan">
      <formula>0.59</formula>
    </cfRule>
  </conditionalFormatting>
  <conditionalFormatting sqref="Q86:Q90 Q5:Q45 Q47:Q84 Q92:Q132">
    <cfRule type="cellIs" dxfId="56" priority="56" stopIfTrue="1" operator="greaterThan">
      <formula>1.59</formula>
    </cfRule>
    <cfRule type="cellIs" dxfId="55" priority="57" stopIfTrue="1" operator="greaterThan">
      <formula>1.099</formula>
    </cfRule>
  </conditionalFormatting>
  <conditionalFormatting sqref="R86:R90 R5:R45 R47:R84 R92:R132">
    <cfRule type="cellIs" dxfId="54" priority="53" stopIfTrue="1" operator="greaterThan">
      <formula>22.59</formula>
    </cfRule>
    <cfRule type="cellIs" dxfId="53" priority="54" stopIfTrue="1" operator="greaterThan">
      <formula>20.09</formula>
    </cfRule>
    <cfRule type="cellIs" dxfId="52" priority="55" stopIfTrue="1" operator="greaterThan">
      <formula>17.19</formula>
    </cfRule>
  </conditionalFormatting>
  <conditionalFormatting sqref="S86:S90 S92:S132 S5:S45 S47:S84 U47:U90 U10:U45 U92:U132">
    <cfRule type="cellIs" dxfId="51" priority="50" stopIfTrue="1" operator="greaterThan">
      <formula>16.99</formula>
    </cfRule>
    <cfRule type="cellIs" dxfId="50" priority="51" stopIfTrue="1" operator="greaterThan">
      <formula>13.99</formula>
    </cfRule>
    <cfRule type="cellIs" dxfId="49" priority="52" stopIfTrue="1" operator="greaterThan">
      <formula>11.09</formula>
    </cfRule>
  </conditionalFormatting>
  <conditionalFormatting sqref="U5:U9">
    <cfRule type="cellIs" dxfId="48" priority="47" stopIfTrue="1" operator="greaterThan">
      <formula>16.99</formula>
    </cfRule>
    <cfRule type="cellIs" dxfId="47" priority="48" stopIfTrue="1" operator="greaterThan">
      <formula>13.99</formula>
    </cfRule>
    <cfRule type="cellIs" dxfId="46" priority="49" stopIfTrue="1" operator="greaterThan">
      <formula>11.09</formula>
    </cfRule>
  </conditionalFormatting>
  <conditionalFormatting sqref="M85">
    <cfRule type="cellIs" dxfId="45" priority="43" stopIfTrue="1" operator="greaterThan">
      <formula>4.49</formula>
    </cfRule>
    <cfRule type="cellIs" dxfId="44" priority="44" stopIfTrue="1" operator="greaterThan">
      <formula>3.89</formula>
    </cfRule>
    <cfRule type="cellIs" dxfId="43" priority="45" stopIfTrue="1" operator="greaterThan">
      <formula>4.49</formula>
    </cfRule>
    <cfRule type="cellIs" dxfId="42" priority="46" stopIfTrue="1" operator="greaterThan">
      <formula>3.19</formula>
    </cfRule>
  </conditionalFormatting>
  <conditionalFormatting sqref="N85">
    <cfRule type="cellIs" dxfId="41" priority="40" stopIfTrue="1" operator="greaterThan">
      <formula>5.9</formula>
    </cfRule>
    <cfRule type="cellIs" dxfId="40" priority="41" stopIfTrue="1" operator="greaterThan">
      <formula>4.99</formula>
    </cfRule>
    <cfRule type="cellIs" dxfId="39" priority="42" stopIfTrue="1" operator="greaterThan">
      <formula>3.99</formula>
    </cfRule>
  </conditionalFormatting>
  <conditionalFormatting sqref="O85">
    <cfRule type="cellIs" dxfId="38" priority="37" stopIfTrue="1" operator="greaterThan">
      <formula>8.39</formula>
    </cfRule>
    <cfRule type="cellIs" dxfId="37" priority="38" stopIfTrue="1" operator="greaterThan">
      <formula>7.29</formula>
    </cfRule>
    <cfRule type="cellIs" dxfId="36" priority="39" stopIfTrue="1" operator="greaterThan">
      <formula>5.89</formula>
    </cfRule>
  </conditionalFormatting>
  <conditionalFormatting sqref="P85">
    <cfRule type="cellIs" dxfId="35" priority="35" stopIfTrue="1" operator="greaterThan">
      <formula>0.89</formula>
    </cfRule>
    <cfRule type="cellIs" dxfId="34" priority="36" stopIfTrue="1" operator="greaterThan">
      <formula>0.59</formula>
    </cfRule>
  </conditionalFormatting>
  <conditionalFormatting sqref="Q85">
    <cfRule type="cellIs" dxfId="33" priority="33" stopIfTrue="1" operator="greaterThan">
      <formula>1.59</formula>
    </cfRule>
    <cfRule type="cellIs" dxfId="32" priority="34" stopIfTrue="1" operator="greaterThan">
      <formula>1.099</formula>
    </cfRule>
  </conditionalFormatting>
  <conditionalFormatting sqref="R85">
    <cfRule type="cellIs" dxfId="31" priority="30" stopIfTrue="1" operator="greaterThan">
      <formula>22.59</formula>
    </cfRule>
    <cfRule type="cellIs" dxfId="30" priority="31" stopIfTrue="1" operator="greaterThan">
      <formula>20.09</formula>
    </cfRule>
    <cfRule type="cellIs" dxfId="29" priority="32" stopIfTrue="1" operator="greaterThan">
      <formula>17.19</formula>
    </cfRule>
  </conditionalFormatting>
  <conditionalFormatting sqref="S85">
    <cfRule type="cellIs" dxfId="28" priority="27" stopIfTrue="1" operator="greaterThan">
      <formula>16.99</formula>
    </cfRule>
    <cfRule type="cellIs" dxfId="27" priority="28" stopIfTrue="1" operator="greaterThan">
      <formula>13.99</formula>
    </cfRule>
    <cfRule type="cellIs" dxfId="26" priority="29" stopIfTrue="1" operator="greaterThan">
      <formula>11.09</formula>
    </cfRule>
  </conditionalFormatting>
  <conditionalFormatting sqref="T5:T45 T92:T132 T47:T90">
    <cfRule type="cellIs" dxfId="25" priority="24" operator="greaterThan">
      <formula>161.9</formula>
    </cfRule>
    <cfRule type="cellIs" dxfId="24" priority="25" operator="greaterThan">
      <formula>155.9</formula>
    </cfRule>
    <cfRule type="cellIs" dxfId="23" priority="26" operator="greaterThan">
      <formula>147.9</formula>
    </cfRule>
  </conditionalFormatting>
  <conditionalFormatting sqref="AH85">
    <cfRule type="cellIs" dxfId="22" priority="20" stopIfTrue="1" operator="greaterThan">
      <formula>4.49</formula>
    </cfRule>
    <cfRule type="cellIs" dxfId="21" priority="21" stopIfTrue="1" operator="greaterThan">
      <formula>3.89</formula>
    </cfRule>
    <cfRule type="cellIs" dxfId="20" priority="22" stopIfTrue="1" operator="greaterThan">
      <formula>4.49</formula>
    </cfRule>
    <cfRule type="cellIs" dxfId="19" priority="23" stopIfTrue="1" operator="greaterThan">
      <formula>3.19</formula>
    </cfRule>
  </conditionalFormatting>
  <conditionalFormatting sqref="AI85">
    <cfRule type="cellIs" dxfId="18" priority="17" stopIfTrue="1" operator="greaterThan">
      <formula>5.9</formula>
    </cfRule>
    <cfRule type="cellIs" dxfId="17" priority="18" stopIfTrue="1" operator="greaterThan">
      <formula>4.99</formula>
    </cfRule>
    <cfRule type="cellIs" dxfId="16" priority="19" stopIfTrue="1" operator="greaterThan">
      <formula>3.99</formula>
    </cfRule>
  </conditionalFormatting>
  <conditionalFormatting sqref="AJ85">
    <cfRule type="cellIs" dxfId="15" priority="14" stopIfTrue="1" operator="greaterThan">
      <formula>8.39</formula>
    </cfRule>
    <cfRule type="cellIs" dxfId="14" priority="15" stopIfTrue="1" operator="greaterThan">
      <formula>7.29</formula>
    </cfRule>
    <cfRule type="cellIs" dxfId="13" priority="16" stopIfTrue="1" operator="greaterThan">
      <formula>5.89</formula>
    </cfRule>
  </conditionalFormatting>
  <conditionalFormatting sqref="AK85">
    <cfRule type="cellIs" dxfId="12" priority="12" stopIfTrue="1" operator="greaterThan">
      <formula>0.89</formula>
    </cfRule>
    <cfRule type="cellIs" dxfId="11" priority="13" stopIfTrue="1" operator="greaterThan">
      <formula>0.59</formula>
    </cfRule>
  </conditionalFormatting>
  <conditionalFormatting sqref="AL85">
    <cfRule type="cellIs" dxfId="10" priority="10" stopIfTrue="1" operator="greaterThan">
      <formula>1.59</formula>
    </cfRule>
    <cfRule type="cellIs" dxfId="9" priority="11" stopIfTrue="1" operator="greaterThan">
      <formula>1.099</formula>
    </cfRule>
  </conditionalFormatting>
  <conditionalFormatting sqref="AM85">
    <cfRule type="cellIs" dxfId="8" priority="7" stopIfTrue="1" operator="greaterThan">
      <formula>22.59</formula>
    </cfRule>
    <cfRule type="cellIs" dxfId="7" priority="8" stopIfTrue="1" operator="greaterThan">
      <formula>20.09</formula>
    </cfRule>
    <cfRule type="cellIs" dxfId="6" priority="9" stopIfTrue="1" operator="greaterThan">
      <formula>17.19</formula>
    </cfRule>
  </conditionalFormatting>
  <conditionalFormatting sqref="AN85 AP85">
    <cfRule type="cellIs" dxfId="5" priority="4" stopIfTrue="1" operator="greaterThan">
      <formula>16.99</formula>
    </cfRule>
    <cfRule type="cellIs" dxfId="4" priority="5" stopIfTrue="1" operator="greaterThan">
      <formula>13.99</formula>
    </cfRule>
    <cfRule type="cellIs" dxfId="3" priority="6" stopIfTrue="1" operator="greaterThan">
      <formula>11.09</formula>
    </cfRule>
  </conditionalFormatting>
  <conditionalFormatting sqref="AO85">
    <cfRule type="cellIs" dxfId="2" priority="1" operator="greaterThan">
      <formula>161.9</formula>
    </cfRule>
    <cfRule type="cellIs" dxfId="1" priority="2" operator="greaterThan">
      <formula>155.9</formula>
    </cfRule>
    <cfRule type="cellIs" dxfId="0" priority="3" operator="greaterThan">
      <formula>147.9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1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Auction list</vt:lpstr>
      <vt:lpstr>'Auction list'!Print_Area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Trent Carter</dc:creator>
  <cp:lastModifiedBy>Trent Carter</cp:lastModifiedBy>
  <cp:lastPrinted>2016-09-10T21:52:09Z</cp:lastPrinted>
  <dcterms:created xsi:type="dcterms:W3CDTF">2016-09-05T22:00:35Z</dcterms:created>
  <dcterms:modified xsi:type="dcterms:W3CDTF">2016-09-10T21:53:33Z</dcterms:modified>
</cp:coreProperties>
</file>